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2825" windowHeight="11100" activeTab="0"/>
  </bookViews>
  <sheets>
    <sheet name="Sprawozdanie F-01" sheetId="1" r:id="rId1"/>
  </sheets>
  <definedNames>
    <definedName name="_xlnm.Print_Area" localSheetId="0">'Sprawozdanie F-01'!$A$1:$G$161</definedName>
  </definedNames>
  <calcPr fullCalcOnLoad="1"/>
</workbook>
</file>

<file path=xl/sharedStrings.xml><?xml version="1.0" encoding="utf-8"?>
<sst xmlns="http://schemas.openxmlformats.org/spreadsheetml/2006/main" count="245" uniqueCount="190">
  <si>
    <t>Dział 1. Rachunek zysków i strat</t>
  </si>
  <si>
    <t>koszt wytworzenia produktów na własne potrzeby</t>
  </si>
  <si>
    <t>przychody netto ze sprzedaży towarów i materiałów</t>
  </si>
  <si>
    <t>wartość sprzedanych towarów i materiałów</t>
  </si>
  <si>
    <t>zysk ze zbycia niefinansowych aktywów trwałych</t>
  </si>
  <si>
    <t>dotacje</t>
  </si>
  <si>
    <t>strata ze zbycia niefinansowych aktywów trwałych</t>
  </si>
  <si>
    <t>aktualizacja wartości aktywów niefinansowych</t>
  </si>
  <si>
    <t>dywidendy i udziały w zyskach</t>
  </si>
  <si>
    <t>odsetki</t>
  </si>
  <si>
    <t>zysk ze zbycia inwestycji</t>
  </si>
  <si>
    <t>aktualizacja wartości inwestycji</t>
  </si>
  <si>
    <t>strata ze zbycia inwestycji</t>
  </si>
  <si>
    <t>1.</t>
  </si>
  <si>
    <t>1.1</t>
  </si>
  <si>
    <t>1.2</t>
  </si>
  <si>
    <t>1.3</t>
  </si>
  <si>
    <t>1.4</t>
  </si>
  <si>
    <t>2.</t>
  </si>
  <si>
    <t>koszty  wytworzenia sprzedanych produktów i usług</t>
  </si>
  <si>
    <t>koszty ogólnego zarządu</t>
  </si>
  <si>
    <t>koszty sprzedaży</t>
  </si>
  <si>
    <t xml:space="preserve">w tym: </t>
  </si>
  <si>
    <t>przychody z najmu, dzierżawy i innych form udostępniania nieruchomości</t>
  </si>
  <si>
    <t>2.2</t>
  </si>
  <si>
    <t>2.1</t>
  </si>
  <si>
    <t>koszty utrzymania nieruchomośći oraz koszty bezpośrednio refakturowane na najemców</t>
  </si>
  <si>
    <t>2.3</t>
  </si>
  <si>
    <t>2.4</t>
  </si>
  <si>
    <t>Koszty działalności operacyjnej</t>
  </si>
  <si>
    <t>Przychody netto ze sprzedaży i zrównane z nimi</t>
  </si>
  <si>
    <t>Pozostałe przychody operacyjne</t>
  </si>
  <si>
    <t>3.</t>
  </si>
  <si>
    <t>4.</t>
  </si>
  <si>
    <t>5.</t>
  </si>
  <si>
    <t>5.1</t>
  </si>
  <si>
    <t>5.2</t>
  </si>
  <si>
    <t>w tym:</t>
  </si>
  <si>
    <t>dotacje z funduszy UE i budżetu</t>
  </si>
  <si>
    <t>5.3</t>
  </si>
  <si>
    <t>6.</t>
  </si>
  <si>
    <t xml:space="preserve">Pozostałe koszty operacyjne </t>
  </si>
  <si>
    <t>7.</t>
  </si>
  <si>
    <t>8.</t>
  </si>
  <si>
    <t>9.</t>
  </si>
  <si>
    <t xml:space="preserve">Przychody finansowe </t>
  </si>
  <si>
    <t>10.</t>
  </si>
  <si>
    <t>odestki wobec FSNT-NOT</t>
  </si>
  <si>
    <t>11.</t>
  </si>
  <si>
    <t>12.</t>
  </si>
  <si>
    <t>13.</t>
  </si>
  <si>
    <t>14.</t>
  </si>
  <si>
    <t>15.</t>
  </si>
  <si>
    <t>16.</t>
  </si>
  <si>
    <t>Zyski nadzwyczajne</t>
  </si>
  <si>
    <t>Straty nadzwyczajne</t>
  </si>
  <si>
    <t>Podatek dochodowy</t>
  </si>
  <si>
    <t xml:space="preserve">Pozostałe obowiązkowe zmniejszenie zysku </t>
  </si>
  <si>
    <t>4.1</t>
  </si>
  <si>
    <t>4.2</t>
  </si>
  <si>
    <t>4.3</t>
  </si>
  <si>
    <t>7.1</t>
  </si>
  <si>
    <t>7.2</t>
  </si>
  <si>
    <t>7.3</t>
  </si>
  <si>
    <t>7.4</t>
  </si>
  <si>
    <t>8.1</t>
  </si>
  <si>
    <t>8.1.2</t>
  </si>
  <si>
    <t>za okres</t>
  </si>
  <si>
    <t xml:space="preserve">Koszty finansowe </t>
  </si>
  <si>
    <t>usługi telekomunikacyjne</t>
  </si>
  <si>
    <t>reprezentacja i reklama</t>
  </si>
  <si>
    <t>Ogółem</t>
  </si>
  <si>
    <t>Amortyzacja</t>
  </si>
  <si>
    <t xml:space="preserve">Zużycie materiałów </t>
  </si>
  <si>
    <t>Zużycie  energii elektrycznej, cieplnej, gazu i wody</t>
  </si>
  <si>
    <t>Usługi obce</t>
  </si>
  <si>
    <t>Usługi remontowe</t>
  </si>
  <si>
    <t>Podatki i opłaty</t>
  </si>
  <si>
    <t>Wynagrodzenia z tytułu umowy o pracę</t>
  </si>
  <si>
    <t>Pozostałe wynagrodzenia</t>
  </si>
  <si>
    <t>Świadczenia na rzecz pracowników</t>
  </si>
  <si>
    <t>Opłata organizacyjna</t>
  </si>
  <si>
    <t>Pozostałe koszty rodzajowe</t>
  </si>
  <si>
    <t>Dział 2. Koszty ogółem według rodzaju i zatrudnienie</t>
  </si>
  <si>
    <r>
      <t>Zatrudnienie w przeliczeniu na pełne etaty,</t>
    </r>
    <r>
      <rPr>
        <sz val="10"/>
        <rFont val="Arial"/>
        <family val="2"/>
      </rPr>
      <t xml:space="preserve"> wg stanu na koniec okresu sprawozdawczego</t>
    </r>
  </si>
  <si>
    <r>
      <t>Liczba pracujących w osobach,</t>
    </r>
    <r>
      <rPr>
        <sz val="10"/>
        <rFont val="Arial"/>
        <family val="2"/>
      </rPr>
      <t xml:space="preserve"> wg stanu na koniec okresu sprawozdawczego</t>
    </r>
  </si>
  <si>
    <t>zmiana stanu produktów (zwiększenie - wartość dodatnia, zmniejszenie - wartość ujemna)</t>
  </si>
  <si>
    <t>4.4</t>
  </si>
  <si>
    <t>wynajem lokalu (czynsze)</t>
  </si>
  <si>
    <t>Sprawozdanie  F-01 FSNT-NOT</t>
  </si>
  <si>
    <t>4.2.1</t>
  </si>
  <si>
    <t>4.2.2</t>
  </si>
  <si>
    <t>4.3.1</t>
  </si>
  <si>
    <t>7.5</t>
  </si>
  <si>
    <t>8.2</t>
  </si>
  <si>
    <t>8.3</t>
  </si>
  <si>
    <t>8.4</t>
  </si>
  <si>
    <t xml:space="preserve">sprzątanie/ochrona </t>
  </si>
  <si>
    <t xml:space="preserve">ubezpieczenie </t>
  </si>
  <si>
    <t>pozostałe (wymienić jakie)</t>
  </si>
  <si>
    <t>15.1</t>
  </si>
  <si>
    <t>4.4.1</t>
  </si>
  <si>
    <t>4.4.2</t>
  </si>
  <si>
    <t>4.4.3</t>
  </si>
  <si>
    <t>inne (wymienić jakie)</t>
  </si>
  <si>
    <t>data</t>
  </si>
  <si>
    <t>sporządził</t>
  </si>
  <si>
    <t>14.2</t>
  </si>
  <si>
    <t>14.3</t>
  </si>
  <si>
    <t>14.3.1</t>
  </si>
  <si>
    <t>14.3.2</t>
  </si>
  <si>
    <t>14.3.3</t>
  </si>
  <si>
    <t>14.3.4</t>
  </si>
  <si>
    <t xml:space="preserve">Wynik ze sprzedaży </t>
  </si>
  <si>
    <t xml:space="preserve">Wynik z działalności operacyjnej </t>
  </si>
  <si>
    <t xml:space="preserve">Wynik z działalności gospodarczej </t>
  </si>
  <si>
    <t>inne przychody operacyjne (wymienić jakie)</t>
  </si>
  <si>
    <t>4.3.2</t>
  </si>
  <si>
    <t>inne koszty operacyjne (wymienić jakie)</t>
  </si>
  <si>
    <t>5.3.1</t>
  </si>
  <si>
    <t>5.3.2</t>
  </si>
  <si>
    <t>7.5.1</t>
  </si>
  <si>
    <t>7.5.2</t>
  </si>
  <si>
    <t xml:space="preserve">Wynik finansowy brutto </t>
  </si>
  <si>
    <t xml:space="preserve">Wynik finansowy netto </t>
  </si>
  <si>
    <t>8.4.1</t>
  </si>
  <si>
    <t>8.4.2</t>
  </si>
  <si>
    <t xml:space="preserve">Opłata majątkowa  </t>
  </si>
  <si>
    <t xml:space="preserve">wykonanie                  </t>
  </si>
  <si>
    <t xml:space="preserve">plan </t>
  </si>
  <si>
    <t xml:space="preserve">wykonanie          </t>
  </si>
  <si>
    <t>na</t>
  </si>
  <si>
    <t>Naprawy i konserwacje</t>
  </si>
  <si>
    <t>Delegacje krajowe i zagraniczne</t>
  </si>
  <si>
    <t>wykonanie</t>
  </si>
  <si>
    <t>roku</t>
  </si>
  <si>
    <t>rok</t>
  </si>
  <si>
    <t>wpisać którego kwartału sprawozdanie dotyczy</t>
  </si>
  <si>
    <t>/plan na</t>
  </si>
  <si>
    <t>/wykonanie</t>
  </si>
  <si>
    <r>
      <t xml:space="preserve">Zatrudnienie w przeliczeniu na pełne etaty, </t>
    </r>
    <r>
      <rPr>
        <sz val="10"/>
        <rFont val="Arial"/>
        <family val="2"/>
      </rPr>
      <t>średnio od początku roku</t>
    </r>
  </si>
  <si>
    <t>16.1</t>
  </si>
  <si>
    <r>
      <t xml:space="preserve">Liczba pracujących w osobach, </t>
    </r>
    <r>
      <rPr>
        <sz val="10"/>
        <rFont val="Arial"/>
        <family val="2"/>
      </rPr>
      <t>średnio od początku roku</t>
    </r>
  </si>
  <si>
    <t>Wpisać nazwę jednostki sprawozdawczej</t>
  </si>
  <si>
    <t>dotacje, subwencje, dopłaty i darowizny od FSNT-NOT</t>
  </si>
  <si>
    <t xml:space="preserve">Należności krótkoterminowe </t>
  </si>
  <si>
    <t>należności od pozostałych jednostek</t>
  </si>
  <si>
    <t>z tytułu dostaw i usług</t>
  </si>
  <si>
    <t>wobec FSNT-NOT</t>
  </si>
  <si>
    <t>wobec pozostałych jednostek</t>
  </si>
  <si>
    <t xml:space="preserve">Zobowiązania krótkoterminowe </t>
  </si>
  <si>
    <t>kredyty, pożyczki i dotacje zwrotne</t>
  </si>
  <si>
    <t>z tytułu opłat organizacyjnych</t>
  </si>
  <si>
    <t>z tytułu opłat majątkowych</t>
  </si>
  <si>
    <t>z tytułu udziału w dochodzie z nieruchomości wspólnej</t>
  </si>
  <si>
    <t>z tytułu odsetek</t>
  </si>
  <si>
    <t>17.</t>
  </si>
  <si>
    <t>17.1</t>
  </si>
  <si>
    <t>17.1.1</t>
  </si>
  <si>
    <t>17.2</t>
  </si>
  <si>
    <t>18.1</t>
  </si>
  <si>
    <t>18.1.1</t>
  </si>
  <si>
    <t>18.</t>
  </si>
  <si>
    <t>18.1.2</t>
  </si>
  <si>
    <t>18.2</t>
  </si>
  <si>
    <t>19.</t>
  </si>
  <si>
    <t>Zobowiązania długoterminowe</t>
  </si>
  <si>
    <t>19.1</t>
  </si>
  <si>
    <t>19.1.1</t>
  </si>
  <si>
    <t>19.1.2</t>
  </si>
  <si>
    <t>19.1.3</t>
  </si>
  <si>
    <t>19.2</t>
  </si>
  <si>
    <t>należności od FSNT-NOT (wymienić jakie)</t>
  </si>
  <si>
    <t>17.1.2</t>
  </si>
  <si>
    <t>17.1.3</t>
  </si>
  <si>
    <t>18.1.2.1</t>
  </si>
  <si>
    <t>18.1.2.2</t>
  </si>
  <si>
    <t>19.1.4</t>
  </si>
  <si>
    <t>19.1.5</t>
  </si>
  <si>
    <t>19.1.6</t>
  </si>
  <si>
    <t>19.1.7</t>
  </si>
  <si>
    <t>19.1.7.2</t>
  </si>
  <si>
    <t>19.1.7.1</t>
  </si>
  <si>
    <t>z tytułu kredytów i pożyczek</t>
  </si>
  <si>
    <t>Dział 3. Należności i zobowiązania</t>
  </si>
  <si>
    <t xml:space="preserve">Sprawozdanie o przychodach, kosztach, wyniku finansowym, kosztach rodzajowych, zatrudnieniu                                               oraz należnościach i zobowiązaniach                        </t>
  </si>
  <si>
    <t>przychody netto ze sprzedaży produktów i usług</t>
  </si>
  <si>
    <t>1.1.2</t>
  </si>
  <si>
    <t>2.1.1</t>
  </si>
  <si>
    <t>Należy wpisać dane kwartału, którego sprawozdanie dotyczy, dane za analogiczny okres roku poprzedniego oraz zatwierdzony plan na cały rok bieżacy (w tys. zł z jednym znakiem po przecinku)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</si>
</sst>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[$-415]d\ mmmm\ yyyy"/>
    <numFmt numFmtId="166" formatCode="yyyy/mm/dd;@"/>
    <numFmt numFmtId="167" formatCode="[$-415]d\ mmmm\ yyyy;@"/>
    <numFmt numFmtId="168" formatCode="0.0"/>
    <numFmt numFmtId="169" formatCode="0.0%"/>
  </numFmts>
  <fonts count="57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9.5"/>
      <name val="Arial"/>
      <family val="2"/>
    </font>
    <font>
      <sz val="8"/>
      <name val="Arial"/>
      <family val="2"/>
    </font>
    <font>
      <u val="single"/>
      <sz val="10"/>
      <name val="Arial"/>
      <family val="2"/>
    </font>
    <font>
      <sz val="10"/>
      <name val="Times New Roman"/>
      <family val="1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7"/>
      <name val="Arial"/>
      <family val="2"/>
    </font>
    <font>
      <sz val="17"/>
      <name val="Arial"/>
      <family val="2"/>
    </font>
    <font>
      <b/>
      <i/>
      <sz val="18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6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double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double"/>
      <right>
        <color indexed="63"/>
      </right>
      <top style="thin"/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uble"/>
      <top style="double"/>
      <bottom style="hair"/>
    </border>
    <border>
      <left style="thin"/>
      <right style="double"/>
      <top style="thin"/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6" fillId="32" borderId="0" applyNumberFormat="0" applyBorder="0" applyAlignment="0" applyProtection="0"/>
  </cellStyleXfs>
  <cellXfs count="238">
    <xf numFmtId="0" fontId="0" fillId="0" borderId="0" xfId="0" applyNumberFormat="1" applyFont="1" applyFill="1" applyBorder="1" applyAlignment="1" applyProtection="1">
      <alignment vertical="top"/>
      <protection/>
    </xf>
    <xf numFmtId="164" fontId="8" fillId="0" borderId="10" xfId="0" applyNumberFormat="1" applyFont="1" applyFill="1" applyBorder="1" applyAlignment="1" applyProtection="1">
      <alignment vertical="top"/>
      <protection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8" fillId="0" borderId="12" xfId="0" applyNumberFormat="1" applyFont="1" applyFill="1" applyBorder="1" applyAlignment="1" applyProtection="1">
      <alignment vertical="center" wrapText="1"/>
      <protection/>
    </xf>
    <xf numFmtId="164" fontId="8" fillId="0" borderId="13" xfId="0" applyNumberFormat="1" applyFont="1" applyFill="1" applyBorder="1" applyAlignment="1" applyProtection="1">
      <alignment vertical="top"/>
      <protection/>
    </xf>
    <xf numFmtId="0" fontId="8" fillId="0" borderId="14" xfId="0" applyNumberFormat="1" applyFont="1" applyFill="1" applyBorder="1" applyAlignment="1" applyProtection="1">
      <alignment vertical="center" wrapText="1"/>
      <protection/>
    </xf>
    <xf numFmtId="164" fontId="9" fillId="0" borderId="15" xfId="0" applyNumberFormat="1" applyFont="1" applyFill="1" applyBorder="1" applyAlignment="1" applyProtection="1">
      <alignment vertical="top"/>
      <protection/>
    </xf>
    <xf numFmtId="164" fontId="8" fillId="0" borderId="16" xfId="0" applyNumberFormat="1" applyFont="1" applyFill="1" applyBorder="1" applyAlignment="1" applyProtection="1">
      <alignment vertical="top"/>
      <protection/>
    </xf>
    <xf numFmtId="164" fontId="9" fillId="0" borderId="17" xfId="0" applyNumberFormat="1" applyFont="1" applyFill="1" applyBorder="1" applyAlignment="1" applyProtection="1">
      <alignment vertical="top"/>
      <protection/>
    </xf>
    <xf numFmtId="164" fontId="9" fillId="0" borderId="18" xfId="0" applyNumberFormat="1" applyFont="1" applyFill="1" applyBorder="1" applyAlignment="1" applyProtection="1">
      <alignment vertical="top"/>
      <protection/>
    </xf>
    <xf numFmtId="0" fontId="1" fillId="0" borderId="19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 vertical="center" wrapText="1"/>
      <protection/>
    </xf>
    <xf numFmtId="0" fontId="8" fillId="0" borderId="21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22" xfId="0" applyNumberFormat="1" applyFont="1" applyFill="1" applyBorder="1" applyAlignment="1" applyProtection="1">
      <alignment vertical="center" wrapText="1"/>
      <protection/>
    </xf>
    <xf numFmtId="0" fontId="8" fillId="0" borderId="23" xfId="0" applyNumberFormat="1" applyFont="1" applyFill="1" applyBorder="1" applyAlignment="1" applyProtection="1">
      <alignment vertical="center" wrapText="1"/>
      <protection/>
    </xf>
    <xf numFmtId="0" fontId="8" fillId="0" borderId="13" xfId="0" applyNumberFormat="1" applyFont="1" applyFill="1" applyBorder="1" applyAlignment="1" applyProtection="1">
      <alignment vertical="center" wrapText="1"/>
      <protection/>
    </xf>
    <xf numFmtId="0" fontId="8" fillId="0" borderId="18" xfId="0" applyNumberFormat="1" applyFont="1" applyFill="1" applyBorder="1" applyAlignment="1" applyProtection="1">
      <alignment vertical="center" wrapText="1"/>
      <protection/>
    </xf>
    <xf numFmtId="0" fontId="8" fillId="0" borderId="24" xfId="0" applyNumberFormat="1" applyFont="1" applyFill="1" applyBorder="1" applyAlignment="1" applyProtection="1">
      <alignment vertical="center" wrapText="1"/>
      <protection/>
    </xf>
    <xf numFmtId="0" fontId="12" fillId="0" borderId="21" xfId="0" applyNumberFormat="1" applyFont="1" applyFill="1" applyBorder="1" applyAlignment="1" applyProtection="1">
      <alignment vertical="center" wrapText="1"/>
      <protection/>
    </xf>
    <xf numFmtId="0" fontId="3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 applyProtection="1">
      <alignment vertical="center" wrapText="1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NumberFormat="1" applyFont="1" applyFill="1" applyBorder="1" applyAlignment="1" applyProtection="1">
      <alignment vertical="center" wrapText="1"/>
      <protection/>
    </xf>
    <xf numFmtId="169" fontId="0" fillId="0" borderId="0" xfId="0" applyNumberFormat="1" applyFont="1" applyFill="1" applyBorder="1" applyAlignment="1" applyProtection="1">
      <alignment vertical="top"/>
      <protection/>
    </xf>
    <xf numFmtId="169" fontId="0" fillId="0" borderId="16" xfId="0" applyNumberFormat="1" applyFont="1" applyFill="1" applyBorder="1" applyAlignment="1" applyProtection="1">
      <alignment vertical="center"/>
      <protection/>
    </xf>
    <xf numFmtId="169" fontId="0" fillId="0" borderId="13" xfId="0" applyNumberFormat="1" applyFont="1" applyFill="1" applyBorder="1" applyAlignment="1" applyProtection="1">
      <alignment vertical="center"/>
      <protection/>
    </xf>
    <xf numFmtId="0" fontId="14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25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26" xfId="0" applyNumberFormat="1" applyFont="1" applyFill="1" applyBorder="1" applyAlignment="1" applyProtection="1">
      <alignment horizontal="left" vertical="center"/>
      <protection/>
    </xf>
    <xf numFmtId="0" fontId="1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8" fillId="0" borderId="29" xfId="0" applyNumberFormat="1" applyFont="1" applyFill="1" applyBorder="1" applyAlignment="1" applyProtection="1">
      <alignment horizontal="center" vertical="center"/>
      <protection/>
    </xf>
    <xf numFmtId="0" fontId="4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4" fillId="0" borderId="33" xfId="0" applyNumberFormat="1" applyFont="1" applyFill="1" applyBorder="1" applyAlignment="1" applyProtection="1">
      <alignment horizontal="center" vertical="center" wrapText="1"/>
      <protection/>
    </xf>
    <xf numFmtId="164" fontId="8" fillId="33" borderId="25" xfId="0" applyNumberFormat="1" applyFont="1" applyFill="1" applyBorder="1" applyAlignment="1" applyProtection="1">
      <alignment vertical="top"/>
      <protection/>
    </xf>
    <xf numFmtId="164" fontId="8" fillId="33" borderId="34" xfId="0" applyNumberFormat="1" applyFont="1" applyFill="1" applyBorder="1" applyAlignment="1" applyProtection="1">
      <alignment vertical="top"/>
      <protection/>
    </xf>
    <xf numFmtId="164" fontId="8" fillId="33" borderId="21" xfId="0" applyNumberFormat="1" applyFont="1" applyFill="1" applyBorder="1" applyAlignment="1" applyProtection="1">
      <alignment vertical="top"/>
      <protection/>
    </xf>
    <xf numFmtId="164" fontId="8" fillId="33" borderId="27" xfId="0" applyNumberFormat="1" applyFont="1" applyFill="1" applyBorder="1" applyAlignment="1" applyProtection="1">
      <alignment vertical="top"/>
      <protection/>
    </xf>
    <xf numFmtId="164" fontId="8" fillId="33" borderId="35" xfId="0" applyNumberFormat="1" applyFont="1" applyFill="1" applyBorder="1" applyAlignment="1" applyProtection="1">
      <alignment vertical="top"/>
      <protection/>
    </xf>
    <xf numFmtId="164" fontId="8" fillId="33" borderId="23" xfId="0" applyNumberFormat="1" applyFont="1" applyFill="1" applyBorder="1" applyAlignment="1" applyProtection="1">
      <alignment vertical="top"/>
      <protection/>
    </xf>
    <xf numFmtId="164" fontId="8" fillId="33" borderId="16" xfId="0" applyNumberFormat="1" applyFont="1" applyFill="1" applyBorder="1" applyAlignment="1" applyProtection="1">
      <alignment vertical="top"/>
      <protection/>
    </xf>
    <xf numFmtId="164" fontId="8" fillId="33" borderId="10" xfId="0" applyNumberFormat="1" applyFont="1" applyFill="1" applyBorder="1" applyAlignment="1" applyProtection="1">
      <alignment vertical="top"/>
      <protection/>
    </xf>
    <xf numFmtId="164" fontId="8" fillId="33" borderId="13" xfId="0" applyNumberFormat="1" applyFont="1" applyFill="1" applyBorder="1" applyAlignment="1" applyProtection="1">
      <alignment vertical="top"/>
      <protection/>
    </xf>
    <xf numFmtId="164" fontId="9" fillId="33" borderId="16" xfId="0" applyNumberFormat="1" applyFont="1" applyFill="1" applyBorder="1" applyAlignment="1" applyProtection="1">
      <alignment vertical="top"/>
      <protection/>
    </xf>
    <xf numFmtId="164" fontId="9" fillId="33" borderId="10" xfId="0" applyNumberFormat="1" applyFont="1" applyFill="1" applyBorder="1" applyAlignment="1" applyProtection="1">
      <alignment vertical="top"/>
      <protection/>
    </xf>
    <xf numFmtId="164" fontId="9" fillId="33" borderId="13" xfId="0" applyNumberFormat="1" applyFont="1" applyFill="1" applyBorder="1" applyAlignment="1" applyProtection="1">
      <alignment vertical="top"/>
      <protection/>
    </xf>
    <xf numFmtId="164" fontId="8" fillId="33" borderId="28" xfId="0" applyNumberFormat="1" applyFont="1" applyFill="1" applyBorder="1" applyAlignment="1" applyProtection="1">
      <alignment vertical="top"/>
      <protection/>
    </xf>
    <xf numFmtId="164" fontId="8" fillId="33" borderId="36" xfId="0" applyNumberFormat="1" applyFont="1" applyFill="1" applyBorder="1" applyAlignment="1" applyProtection="1">
      <alignment vertical="top"/>
      <protection/>
    </xf>
    <xf numFmtId="164" fontId="8" fillId="33" borderId="24" xfId="0" applyNumberFormat="1" applyFont="1" applyFill="1" applyBorder="1" applyAlignment="1" applyProtection="1">
      <alignment vertical="top"/>
      <protection/>
    </xf>
    <xf numFmtId="164" fontId="8" fillId="33" borderId="37" xfId="0" applyNumberFormat="1" applyFont="1" applyFill="1" applyBorder="1" applyAlignment="1" applyProtection="1">
      <alignment vertical="top"/>
      <protection/>
    </xf>
    <xf numFmtId="164" fontId="9" fillId="33" borderId="26" xfId="0" applyNumberFormat="1" applyFont="1" applyFill="1" applyBorder="1" applyAlignment="1" applyProtection="1">
      <alignment vertical="top"/>
      <protection/>
    </xf>
    <xf numFmtId="164" fontId="9" fillId="33" borderId="38" xfId="0" applyNumberFormat="1" applyFont="1" applyFill="1" applyBorder="1" applyAlignment="1" applyProtection="1">
      <alignment vertical="top"/>
      <protection/>
    </xf>
    <xf numFmtId="169" fontId="0" fillId="33" borderId="25" xfId="0" applyNumberFormat="1" applyFont="1" applyFill="1" applyBorder="1" applyAlignment="1" applyProtection="1">
      <alignment vertical="center"/>
      <protection/>
    </xf>
    <xf numFmtId="169" fontId="0" fillId="33" borderId="21" xfId="0" applyNumberFormat="1" applyFont="1" applyFill="1" applyBorder="1" applyAlignment="1" applyProtection="1">
      <alignment vertical="center"/>
      <protection/>
    </xf>
    <xf numFmtId="169" fontId="0" fillId="33" borderId="16" xfId="0" applyNumberFormat="1" applyFont="1" applyFill="1" applyBorder="1" applyAlignment="1" applyProtection="1">
      <alignment vertical="center"/>
      <protection/>
    </xf>
    <xf numFmtId="169" fontId="0" fillId="33" borderId="13" xfId="0" applyNumberFormat="1" applyFont="1" applyFill="1" applyBorder="1" applyAlignment="1" applyProtection="1">
      <alignment vertical="center"/>
      <protection/>
    </xf>
    <xf numFmtId="169" fontId="0" fillId="33" borderId="28" xfId="0" applyNumberFormat="1" applyFont="1" applyFill="1" applyBorder="1" applyAlignment="1" applyProtection="1">
      <alignment vertical="center"/>
      <protection/>
    </xf>
    <xf numFmtId="169" fontId="0" fillId="33" borderId="24" xfId="0" applyNumberFormat="1" applyFont="1" applyFill="1" applyBorder="1" applyAlignment="1" applyProtection="1">
      <alignment vertical="center"/>
      <protection/>
    </xf>
    <xf numFmtId="169" fontId="0" fillId="33" borderId="37" xfId="0" applyNumberFormat="1" applyFont="1" applyFill="1" applyBorder="1" applyAlignment="1" applyProtection="1">
      <alignment vertical="center"/>
      <protection/>
    </xf>
    <xf numFmtId="169" fontId="0" fillId="33" borderId="39" xfId="0" applyNumberFormat="1" applyFont="1" applyFill="1" applyBorder="1" applyAlignment="1" applyProtection="1">
      <alignment vertical="center"/>
      <protection/>
    </xf>
    <xf numFmtId="169" fontId="0" fillId="33" borderId="27" xfId="0" applyNumberFormat="1" applyFont="1" applyFill="1" applyBorder="1" applyAlignment="1" applyProtection="1">
      <alignment vertical="center"/>
      <protection/>
    </xf>
    <xf numFmtId="169" fontId="0" fillId="33" borderId="23" xfId="0" applyNumberFormat="1" applyFont="1" applyFill="1" applyBorder="1" applyAlignment="1" applyProtection="1">
      <alignment vertical="center"/>
      <protection/>
    </xf>
    <xf numFmtId="4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41" xfId="0" applyNumberFormat="1" applyFont="1" applyFill="1" applyBorder="1" applyAlignment="1" applyProtection="1">
      <alignment horizontal="center" vertical="center"/>
      <protection/>
    </xf>
    <xf numFmtId="0" fontId="8" fillId="0" borderId="27" xfId="0" applyNumberFormat="1" applyFont="1" applyFill="1" applyBorder="1" applyAlignment="1" applyProtection="1">
      <alignment horizontal="center" vertical="center" wrapText="1"/>
      <protection/>
    </xf>
    <xf numFmtId="4" fontId="8" fillId="0" borderId="42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top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4" fontId="8" fillId="0" borderId="44" xfId="0" applyNumberFormat="1" applyFont="1" applyFill="1" applyBorder="1" applyAlignment="1" applyProtection="1">
      <alignment horizontal="center" vertical="center" wrapText="1"/>
      <protection/>
    </xf>
    <xf numFmtId="0" fontId="8" fillId="0" borderId="45" xfId="0" applyNumberFormat="1" applyFont="1" applyFill="1" applyBorder="1" applyAlignment="1" applyProtection="1">
      <alignment horizontal="center" vertical="center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27" xfId="0" applyNumberFormat="1" applyFont="1" applyFill="1" applyBorder="1" applyAlignment="1" applyProtection="1">
      <alignment horizontal="center" vertical="center" wrapText="1"/>
      <protection/>
    </xf>
    <xf numFmtId="0" fontId="1" fillId="0" borderId="23" xfId="0" applyNumberFormat="1" applyFont="1" applyFill="1" applyBorder="1" applyAlignment="1" applyProtection="1">
      <alignment horizontal="center" vertical="center" wrapText="1"/>
      <protection/>
    </xf>
    <xf numFmtId="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4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45" xfId="0" applyNumberFormat="1" applyFont="1" applyFill="1" applyBorder="1" applyAlignment="1" applyProtection="1">
      <alignment horizontal="center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" fillId="0" borderId="46" xfId="0" applyNumberFormat="1" applyFont="1" applyFill="1" applyBorder="1" applyAlignment="1" applyProtection="1">
      <alignment vertical="center" wrapText="1"/>
      <protection/>
    </xf>
    <xf numFmtId="0" fontId="1" fillId="0" borderId="47" xfId="0" applyNumberFormat="1" applyFont="1" applyFill="1" applyBorder="1" applyAlignment="1" applyProtection="1">
      <alignment horizontal="left" vertical="center"/>
      <protection/>
    </xf>
    <xf numFmtId="0" fontId="1" fillId="0" borderId="48" xfId="0" applyNumberFormat="1" applyFont="1" applyFill="1" applyBorder="1" applyAlignment="1" applyProtection="1">
      <alignment vertical="center" wrapText="1"/>
      <protection/>
    </xf>
    <xf numFmtId="4" fontId="8" fillId="0" borderId="41" xfId="0" applyNumberFormat="1" applyFont="1" applyFill="1" applyBorder="1" applyAlignment="1" applyProtection="1">
      <alignment horizontal="center" vertical="center" wrapText="1"/>
      <protection/>
    </xf>
    <xf numFmtId="4" fontId="8" fillId="0" borderId="4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 wrapText="1"/>
      <protection/>
    </xf>
    <xf numFmtId="0" fontId="19" fillId="0" borderId="16" xfId="0" applyNumberFormat="1" applyFont="1" applyFill="1" applyBorder="1" applyAlignment="1" applyProtection="1">
      <alignment horizontal="left" vertical="center"/>
      <protection/>
    </xf>
    <xf numFmtId="0" fontId="19" fillId="0" borderId="27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 wrapText="1"/>
      <protection/>
    </xf>
    <xf numFmtId="169" fontId="0" fillId="0" borderId="12" xfId="0" applyNumberFormat="1" applyFont="1" applyFill="1" applyBorder="1" applyAlignment="1" applyProtection="1">
      <alignment vertical="center"/>
      <protection/>
    </xf>
    <xf numFmtId="169" fontId="0" fillId="0" borderId="0" xfId="0" applyNumberFormat="1" applyFont="1" applyFill="1" applyBorder="1" applyAlignment="1" applyProtection="1">
      <alignment vertical="center"/>
      <protection/>
    </xf>
    <xf numFmtId="0" fontId="19" fillId="0" borderId="28" xfId="0" applyNumberFormat="1" applyFont="1" applyFill="1" applyBorder="1" applyAlignment="1" applyProtection="1">
      <alignment horizontal="left" vertical="center"/>
      <protection/>
    </xf>
    <xf numFmtId="0" fontId="19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1" xfId="0" applyNumberFormat="1" applyFont="1" applyFill="1" applyBorder="1" applyAlignment="1" applyProtection="1">
      <alignment horizontal="left" vertical="center" wrapText="1"/>
      <protection/>
    </xf>
    <xf numFmtId="169" fontId="0" fillId="0" borderId="11" xfId="0" applyNumberFormat="1" applyFont="1" applyFill="1" applyBorder="1" applyAlignment="1" applyProtection="1">
      <alignment vertical="center"/>
      <protection/>
    </xf>
    <xf numFmtId="4" fontId="8" fillId="33" borderId="35" xfId="0" applyNumberFormat="1" applyFont="1" applyFill="1" applyBorder="1" applyAlignment="1" applyProtection="1">
      <alignment vertical="top"/>
      <protection/>
    </xf>
    <xf numFmtId="4" fontId="9" fillId="33" borderId="10" xfId="0" applyNumberFormat="1" applyFont="1" applyFill="1" applyBorder="1" applyAlignment="1" applyProtection="1">
      <alignment vertical="top"/>
      <protection/>
    </xf>
    <xf numFmtId="0" fontId="8" fillId="0" borderId="49" xfId="0" applyNumberFormat="1" applyFont="1" applyFill="1" applyBorder="1" applyAlignment="1" applyProtection="1">
      <alignment vertical="center"/>
      <protection/>
    </xf>
    <xf numFmtId="4" fontId="8" fillId="33" borderId="25" xfId="0" applyNumberFormat="1" applyFont="1" applyFill="1" applyBorder="1" applyAlignment="1" applyProtection="1">
      <alignment vertical="top"/>
      <protection/>
    </xf>
    <xf numFmtId="4" fontId="9" fillId="33" borderId="16" xfId="0" applyNumberFormat="1" applyFont="1" applyFill="1" applyBorder="1" applyAlignment="1" applyProtection="1">
      <alignment vertical="top"/>
      <protection/>
    </xf>
    <xf numFmtId="0" fontId="0" fillId="0" borderId="50" xfId="0" applyNumberFormat="1" applyFont="1" applyFill="1" applyBorder="1" applyAlignment="1" applyProtection="1">
      <alignment horizontal="left" vertical="center" wrapText="1"/>
      <protection/>
    </xf>
    <xf numFmtId="0" fontId="19" fillId="0" borderId="25" xfId="0" applyNumberFormat="1" applyFont="1" applyFill="1" applyBorder="1" applyAlignment="1" applyProtection="1">
      <alignment horizontal="left" vertical="center"/>
      <protection/>
    </xf>
    <xf numFmtId="4" fontId="8" fillId="33" borderId="27" xfId="0" applyNumberFormat="1" applyFont="1" applyFill="1" applyBorder="1" applyAlignment="1" applyProtection="1">
      <alignment vertical="top"/>
      <protection/>
    </xf>
    <xf numFmtId="0" fontId="1" fillId="0" borderId="50" xfId="0" applyNumberFormat="1" applyFont="1" applyFill="1" applyBorder="1" applyAlignment="1" applyProtection="1">
      <alignment horizontal="left" vertical="center" wrapText="1"/>
      <protection/>
    </xf>
    <xf numFmtId="0" fontId="1" fillId="0" borderId="50" xfId="0" applyNumberFormat="1" applyFont="1" applyFill="1" applyBorder="1" applyAlignment="1" applyProtection="1">
      <alignment vertical="center" wrapText="1"/>
      <protection/>
    </xf>
    <xf numFmtId="0" fontId="0" fillId="0" borderId="11" xfId="0" applyNumberFormat="1" applyFont="1" applyFill="1" applyBorder="1" applyAlignment="1" applyProtection="1">
      <alignment vertical="center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4" fontId="8" fillId="0" borderId="43" xfId="0" applyNumberFormat="1" applyFont="1" applyFill="1" applyBorder="1" applyAlignment="1" applyProtection="1">
      <alignment horizontal="center" vertical="center" wrapText="1"/>
      <protection/>
    </xf>
    <xf numFmtId="0" fontId="1" fillId="0" borderId="20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vertical="top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5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NumberFormat="1" applyFont="1" applyFill="1" applyBorder="1" applyAlignment="1" applyProtection="1">
      <alignment horizontal="left" vertical="top"/>
      <protection locked="0"/>
    </xf>
    <xf numFmtId="0" fontId="1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40" xfId="0" applyNumberFormat="1" applyFont="1" applyFill="1" applyBorder="1" applyAlignment="1" applyProtection="1">
      <alignment horizontal="center" vertical="center"/>
      <protection locked="0"/>
    </xf>
    <xf numFmtId="0" fontId="1" fillId="0" borderId="44" xfId="0" applyNumberFormat="1" applyFont="1" applyFill="1" applyBorder="1" applyAlignment="1" applyProtection="1">
      <alignment horizontal="center" vertical="center"/>
      <protection locked="0"/>
    </xf>
    <xf numFmtId="0" fontId="1" fillId="0" borderId="41" xfId="0" applyNumberFormat="1" applyFont="1" applyFill="1" applyBorder="1" applyAlignment="1" applyProtection="1">
      <alignment horizontal="center" vertical="center"/>
      <protection locked="0"/>
    </xf>
    <xf numFmtId="0" fontId="1" fillId="0" borderId="45" xfId="0" applyNumberFormat="1" applyFont="1" applyFill="1" applyBorder="1" applyAlignment="1" applyProtection="1">
      <alignment horizontal="center" vertical="center"/>
      <protection locked="0"/>
    </xf>
    <xf numFmtId="0" fontId="1" fillId="0" borderId="2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1" xfId="0" applyNumberFormat="1" applyFont="1" applyFill="1" applyBorder="1" applyAlignment="1" applyProtection="1">
      <alignment horizontal="center" vertical="top"/>
      <protection locked="0"/>
    </xf>
    <xf numFmtId="0" fontId="1" fillId="0" borderId="16" xfId="0" applyNumberFormat="1" applyFont="1" applyFill="1" applyBorder="1" applyAlignment="1" applyProtection="1">
      <alignment horizontal="left" vertical="center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164" fontId="9" fillId="0" borderId="16" xfId="0" applyNumberFormat="1" applyFont="1" applyFill="1" applyBorder="1" applyAlignment="1" applyProtection="1">
      <alignment vertical="top"/>
      <protection locked="0"/>
    </xf>
    <xf numFmtId="164" fontId="9" fillId="0" borderId="10" xfId="0" applyNumberFormat="1" applyFont="1" applyFill="1" applyBorder="1" applyAlignment="1" applyProtection="1">
      <alignment vertical="top"/>
      <protection locked="0"/>
    </xf>
    <xf numFmtId="164" fontId="9" fillId="0" borderId="13" xfId="0" applyNumberFormat="1" applyFont="1" applyFill="1" applyBorder="1" applyAlignment="1" applyProtection="1">
      <alignment vertical="top"/>
      <protection locked="0"/>
    </xf>
    <xf numFmtId="164" fontId="9" fillId="0" borderId="26" xfId="0" applyNumberFormat="1" applyFont="1" applyFill="1" applyBorder="1" applyAlignment="1" applyProtection="1">
      <alignment vertical="top"/>
      <protection locked="0"/>
    </xf>
    <xf numFmtId="164" fontId="9" fillId="0" borderId="52" xfId="0" applyNumberFormat="1" applyFont="1" applyFill="1" applyBorder="1" applyAlignment="1" applyProtection="1">
      <alignment vertical="top"/>
      <protection locked="0"/>
    </xf>
    <xf numFmtId="164" fontId="9" fillId="0" borderId="22" xfId="0" applyNumberFormat="1" applyFont="1" applyFill="1" applyBorder="1" applyAlignment="1" applyProtection="1">
      <alignment vertical="top"/>
      <protection locked="0"/>
    </xf>
    <xf numFmtId="164" fontId="8" fillId="0" borderId="16" xfId="0" applyNumberFormat="1" applyFont="1" applyFill="1" applyBorder="1" applyAlignment="1" applyProtection="1">
      <alignment vertical="top"/>
      <protection locked="0"/>
    </xf>
    <xf numFmtId="164" fontId="8" fillId="0" borderId="10" xfId="0" applyNumberFormat="1" applyFont="1" applyFill="1" applyBorder="1" applyAlignment="1" applyProtection="1">
      <alignment vertical="top"/>
      <protection locked="0"/>
    </xf>
    <xf numFmtId="164" fontId="8" fillId="0" borderId="13" xfId="0" applyNumberFormat="1" applyFont="1" applyFill="1" applyBorder="1" applyAlignment="1" applyProtection="1">
      <alignment vertical="top"/>
      <protection locked="0"/>
    </xf>
    <xf numFmtId="0" fontId="0" fillId="0" borderId="13" xfId="0" applyNumberFormat="1" applyFont="1" applyFill="1" applyBorder="1" applyAlignment="1" applyProtection="1">
      <alignment vertical="center" wrapText="1"/>
      <protection locked="0"/>
    </xf>
    <xf numFmtId="0" fontId="1" fillId="0" borderId="28" xfId="0" applyNumberFormat="1" applyFont="1" applyFill="1" applyBorder="1" applyAlignment="1" applyProtection="1">
      <alignment horizontal="left" vertical="center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11" xfId="0" applyNumberFormat="1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vertical="top"/>
      <protection locked="0"/>
    </xf>
    <xf numFmtId="4" fontId="9" fillId="0" borderId="12" xfId="0" applyNumberFormat="1" applyFont="1" applyFill="1" applyBorder="1" applyAlignment="1" applyProtection="1">
      <alignment vertical="top"/>
      <protection locked="0"/>
    </xf>
    <xf numFmtId="164" fontId="8" fillId="0" borderId="25" xfId="0" applyNumberFormat="1" applyFont="1" applyFill="1" applyBorder="1" applyAlignment="1" applyProtection="1">
      <alignment vertical="top"/>
      <protection locked="0"/>
    </xf>
    <xf numFmtId="164" fontId="8" fillId="0" borderId="34" xfId="0" applyNumberFormat="1" applyFont="1" applyFill="1" applyBorder="1" applyAlignment="1" applyProtection="1">
      <alignment vertical="top"/>
      <protection locked="0"/>
    </xf>
    <xf numFmtId="164" fontId="8" fillId="0" borderId="21" xfId="0" applyNumberFormat="1" applyFont="1" applyFill="1" applyBorder="1" applyAlignment="1" applyProtection="1">
      <alignment vertical="top"/>
      <protection locked="0"/>
    </xf>
    <xf numFmtId="0" fontId="3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13" xfId="0" applyNumberFormat="1" applyFont="1" applyFill="1" applyBorder="1" applyAlignment="1" applyProtection="1">
      <alignment vertical="center" wrapText="1"/>
      <protection locked="0"/>
    </xf>
    <xf numFmtId="0" fontId="2" fillId="0" borderId="24" xfId="0" applyNumberFormat="1" applyFont="1" applyFill="1" applyBorder="1" applyAlignment="1" applyProtection="1">
      <alignment vertical="center" wrapText="1"/>
      <protection locked="0"/>
    </xf>
    <xf numFmtId="164" fontId="9" fillId="0" borderId="28" xfId="0" applyNumberFormat="1" applyFont="1" applyFill="1" applyBorder="1" applyAlignment="1" applyProtection="1">
      <alignment vertical="top"/>
      <protection locked="0"/>
    </xf>
    <xf numFmtId="164" fontId="9" fillId="0" borderId="36" xfId="0" applyNumberFormat="1" applyFont="1" applyFill="1" applyBorder="1" applyAlignment="1" applyProtection="1">
      <alignment vertical="top"/>
      <protection locked="0"/>
    </xf>
    <xf numFmtId="164" fontId="9" fillId="0" borderId="24" xfId="0" applyNumberFormat="1" applyFont="1" applyFill="1" applyBorder="1" applyAlignment="1" applyProtection="1">
      <alignment vertical="top"/>
      <protection locked="0"/>
    </xf>
    <xf numFmtId="0" fontId="1" fillId="0" borderId="12" xfId="0" applyNumberFormat="1" applyFont="1" applyFill="1" applyBorder="1" applyAlignment="1" applyProtection="1">
      <alignment horizontal="left" vertical="center"/>
      <protection locked="0"/>
    </xf>
    <xf numFmtId="0" fontId="2" fillId="0" borderId="12" xfId="0" applyNumberFormat="1" applyFont="1" applyFill="1" applyBorder="1" applyAlignment="1" applyProtection="1">
      <alignment vertical="center" wrapText="1"/>
      <protection locked="0"/>
    </xf>
    <xf numFmtId="164" fontId="9" fillId="0" borderId="12" xfId="0" applyNumberFormat="1" applyFont="1" applyFill="1" applyBorder="1" applyAlignment="1" applyProtection="1">
      <alignment vertical="top"/>
      <protection locked="0"/>
    </xf>
    <xf numFmtId="164" fontId="9" fillId="0" borderId="0" xfId="0" applyNumberFormat="1" applyFont="1" applyFill="1" applyBorder="1" applyAlignment="1" applyProtection="1">
      <alignment vertical="top"/>
      <protection locked="0"/>
    </xf>
    <xf numFmtId="0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16" xfId="0" applyNumberFormat="1" applyFont="1" applyFill="1" applyBorder="1" applyAlignment="1" applyProtection="1">
      <alignment horizontal="left" vertical="center"/>
      <protection locked="0"/>
    </xf>
    <xf numFmtId="0" fontId="1" fillId="0" borderId="50" xfId="0" applyNumberFormat="1" applyFont="1" applyFill="1" applyBorder="1" applyAlignment="1" applyProtection="1">
      <alignment vertical="center" wrapText="1"/>
      <protection locked="0"/>
    </xf>
    <xf numFmtId="0" fontId="0" fillId="0" borderId="50" xfId="0" applyNumberFormat="1" applyFont="1" applyFill="1" applyBorder="1" applyAlignment="1" applyProtection="1">
      <alignment vertical="center" wrapText="1"/>
      <protection locked="0"/>
    </xf>
    <xf numFmtId="4" fontId="9" fillId="0" borderId="16" xfId="0" applyNumberFormat="1" applyFont="1" applyFill="1" applyBorder="1" applyAlignment="1" applyProtection="1">
      <alignment vertical="top"/>
      <protection locked="0"/>
    </xf>
    <xf numFmtId="4" fontId="9" fillId="0" borderId="10" xfId="0" applyNumberFormat="1" applyFont="1" applyFill="1" applyBorder="1" applyAlignment="1" applyProtection="1">
      <alignment vertical="top"/>
      <protection locked="0"/>
    </xf>
    <xf numFmtId="0" fontId="0" fillId="0" borderId="50" xfId="0" applyNumberFormat="1" applyFont="1" applyFill="1" applyBorder="1" applyAlignment="1" applyProtection="1">
      <alignment horizontal="left" vertical="center" wrapText="1"/>
      <protection locked="0"/>
    </xf>
    <xf numFmtId="4" fontId="9" fillId="0" borderId="28" xfId="0" applyNumberFormat="1" applyFont="1" applyFill="1" applyBorder="1" applyAlignment="1" applyProtection="1">
      <alignment vertical="top"/>
      <protection locked="0"/>
    </xf>
    <xf numFmtId="4" fontId="9" fillId="0" borderId="36" xfId="0" applyNumberFormat="1" applyFont="1" applyFill="1" applyBorder="1" applyAlignment="1" applyProtection="1">
      <alignment vertical="top"/>
      <protection locked="0"/>
    </xf>
    <xf numFmtId="4" fontId="9" fillId="0" borderId="11" xfId="0" applyNumberFormat="1" applyFont="1" applyFill="1" applyBorder="1" applyAlignment="1" applyProtection="1">
      <alignment vertical="top"/>
      <protection locked="0"/>
    </xf>
    <xf numFmtId="164" fontId="9" fillId="0" borderId="11" xfId="0" applyNumberFormat="1" applyFont="1" applyFill="1" applyBorder="1" applyAlignment="1" applyProtection="1">
      <alignment vertical="top"/>
      <protection locked="0"/>
    </xf>
    <xf numFmtId="0" fontId="0" fillId="0" borderId="53" xfId="0" applyNumberFormat="1" applyFont="1" applyFill="1" applyBorder="1" applyAlignment="1" applyProtection="1">
      <alignment vertical="center" wrapText="1"/>
      <protection locked="0"/>
    </xf>
    <xf numFmtId="4" fontId="9" fillId="0" borderId="0" xfId="0" applyNumberFormat="1" applyFont="1" applyFill="1" applyBorder="1" applyAlignment="1" applyProtection="1">
      <alignment vertical="top"/>
      <protection locked="0"/>
    </xf>
    <xf numFmtId="4" fontId="9" fillId="0" borderId="53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" fontId="8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center" vertical="top"/>
      <protection locked="0"/>
    </xf>
    <xf numFmtId="0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horizontal="left" vertical="center" wrapText="1"/>
      <protection locked="0"/>
    </xf>
    <xf numFmtId="0" fontId="8" fillId="0" borderId="0" xfId="0" applyNumberFormat="1" applyFont="1" applyFill="1" applyBorder="1" applyAlignment="1" applyProtection="1">
      <alignment horizontal="left" vertical="center" wrapText="1"/>
      <protection locked="0"/>
    </xf>
    <xf numFmtId="4" fontId="9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0" fontId="10" fillId="0" borderId="54" xfId="0" applyNumberFormat="1" applyFont="1" applyFill="1" applyBorder="1" applyAlignment="1" applyProtection="1">
      <alignment horizontal="left" vertical="center"/>
      <protection/>
    </xf>
    <xf numFmtId="168" fontId="8" fillId="0" borderId="25" xfId="0" applyNumberFormat="1" applyFont="1" applyFill="1" applyBorder="1" applyAlignment="1" applyProtection="1">
      <alignment vertical="center"/>
      <protection locked="0"/>
    </xf>
    <xf numFmtId="168" fontId="8" fillId="0" borderId="19" xfId="0" applyNumberFormat="1" applyFont="1" applyFill="1" applyBorder="1" applyAlignment="1" applyProtection="1">
      <alignment vertical="center"/>
      <protection locked="0"/>
    </xf>
    <xf numFmtId="168" fontId="8" fillId="0" borderId="21" xfId="0" applyNumberFormat="1" applyFont="1" applyFill="1" applyBorder="1" applyAlignment="1" applyProtection="1">
      <alignment vertical="center"/>
      <protection locked="0"/>
    </xf>
    <xf numFmtId="168" fontId="8" fillId="0" borderId="41" xfId="0" applyNumberFormat="1" applyFont="1" applyFill="1" applyBorder="1" applyAlignment="1" applyProtection="1">
      <alignment vertical="center"/>
      <protection locked="0"/>
    </xf>
    <xf numFmtId="168" fontId="8" fillId="0" borderId="46" xfId="0" applyNumberFormat="1" applyFont="1" applyFill="1" applyBorder="1" applyAlignment="1" applyProtection="1">
      <alignment vertical="center"/>
      <protection locked="0"/>
    </xf>
    <xf numFmtId="168" fontId="8" fillId="0" borderId="45" xfId="0" applyNumberFormat="1" applyFont="1" applyFill="1" applyBorder="1" applyAlignment="1" applyProtection="1">
      <alignment vertical="center"/>
      <protection locked="0"/>
    </xf>
    <xf numFmtId="168" fontId="8" fillId="0" borderId="47" xfId="0" applyNumberFormat="1" applyFont="1" applyFill="1" applyBorder="1" applyAlignment="1" applyProtection="1">
      <alignment vertical="center"/>
      <protection locked="0"/>
    </xf>
    <xf numFmtId="168" fontId="8" fillId="0" borderId="48" xfId="0" applyNumberFormat="1" applyFont="1" applyFill="1" applyBorder="1" applyAlignment="1" applyProtection="1">
      <alignment vertical="center"/>
      <protection locked="0"/>
    </xf>
    <xf numFmtId="168" fontId="8" fillId="0" borderId="55" xfId="0" applyNumberFormat="1" applyFont="1" applyFill="1" applyBorder="1" applyAlignment="1" applyProtection="1">
      <alignment vertical="center"/>
      <protection locked="0"/>
    </xf>
    <xf numFmtId="168" fontId="8" fillId="0" borderId="28" xfId="0" applyNumberFormat="1" applyFont="1" applyFill="1" applyBorder="1" applyAlignment="1" applyProtection="1">
      <alignment vertical="center"/>
      <protection locked="0"/>
    </xf>
    <xf numFmtId="168" fontId="8" fillId="0" borderId="36" xfId="0" applyNumberFormat="1" applyFont="1" applyFill="1" applyBorder="1" applyAlignment="1" applyProtection="1">
      <alignment vertical="center"/>
      <protection locked="0"/>
    </xf>
    <xf numFmtId="0" fontId="7" fillId="0" borderId="56" xfId="0" applyNumberFormat="1" applyFont="1" applyFill="1" applyBorder="1" applyAlignment="1" applyProtection="1">
      <alignment vertical="center" wrapText="1"/>
      <protection/>
    </xf>
    <xf numFmtId="0" fontId="7" fillId="0" borderId="57" xfId="0" applyNumberFormat="1" applyFont="1" applyFill="1" applyBorder="1" applyAlignment="1" applyProtection="1">
      <alignment vertical="center" wrapText="1"/>
      <protection/>
    </xf>
    <xf numFmtId="0" fontId="20" fillId="0" borderId="57" xfId="0" applyNumberFormat="1" applyFont="1" applyFill="1" applyBorder="1" applyAlignment="1" applyProtection="1">
      <alignment vertical="center" wrapText="1"/>
      <protection/>
    </xf>
    <xf numFmtId="0" fontId="0" fillId="0" borderId="58" xfId="0" applyNumberFormat="1" applyFont="1" applyFill="1" applyBorder="1" applyAlignment="1" applyProtection="1">
      <alignment vertical="center"/>
      <protection/>
    </xf>
    <xf numFmtId="4" fontId="9" fillId="0" borderId="0" xfId="0" applyNumberFormat="1" applyFont="1" applyFill="1" applyBorder="1" applyAlignment="1" applyProtection="1">
      <alignment vertical="top" wrapText="1"/>
      <protection locked="0"/>
    </xf>
    <xf numFmtId="0" fontId="0" fillId="0" borderId="0" xfId="0" applyNumberFormat="1" applyFont="1" applyFill="1" applyBorder="1" applyAlignment="1" applyProtection="1">
      <alignment vertical="top" wrapText="1"/>
      <protection locked="0"/>
    </xf>
    <xf numFmtId="0" fontId="1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0" applyNumberFormat="1" applyFont="1" applyFill="1" applyBorder="1" applyAlignment="1" applyProtection="1">
      <alignment vertical="top"/>
      <protection locked="0"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center"/>
      <protection locked="0"/>
    </xf>
    <xf numFmtId="4" fontId="13" fillId="0" borderId="37" xfId="0" applyNumberFormat="1" applyFont="1" applyFill="1" applyBorder="1" applyAlignment="1" applyProtection="1">
      <alignment horizontal="center" vertical="top" wrapText="1"/>
      <protection/>
    </xf>
    <xf numFmtId="4" fontId="13" fillId="0" borderId="12" xfId="0" applyNumberFormat="1" applyFont="1" applyFill="1" applyBorder="1" applyAlignment="1" applyProtection="1">
      <alignment horizontal="center" vertical="top" wrapText="1"/>
      <protection/>
    </xf>
    <xf numFmtId="4" fontId="13" fillId="0" borderId="39" xfId="0" applyNumberFormat="1" applyFont="1" applyFill="1" applyBorder="1" applyAlignment="1" applyProtection="1">
      <alignment horizontal="center" vertical="top" wrapText="1"/>
      <protection/>
    </xf>
    <xf numFmtId="0" fontId="18" fillId="0" borderId="59" xfId="0" applyNumberFormat="1" applyFont="1" applyFill="1" applyBorder="1" applyAlignment="1" applyProtection="1">
      <alignment horizontal="center" vertical="center" wrapText="1"/>
      <protection/>
    </xf>
    <xf numFmtId="0" fontId="4" fillId="0" borderId="6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NumberFormat="1" applyFont="1" applyFill="1" applyBorder="1" applyAlignment="1" applyProtection="1">
      <alignment horizontal="center" vertical="center"/>
      <protection locked="0"/>
    </xf>
    <xf numFmtId="0" fontId="0" fillId="0" borderId="61" xfId="0" applyNumberFormat="1" applyFont="1" applyFill="1" applyBorder="1" applyAlignment="1" applyProtection="1">
      <alignment horizontal="center" vertical="top"/>
      <protection locked="0"/>
    </xf>
    <xf numFmtId="0" fontId="7" fillId="0" borderId="56" xfId="0" applyNumberFormat="1" applyFont="1" applyFill="1" applyBorder="1" applyAlignment="1" applyProtection="1">
      <alignment vertical="center" wrapText="1"/>
      <protection/>
    </xf>
    <xf numFmtId="0" fontId="0" fillId="0" borderId="57" xfId="0" applyNumberFormat="1" applyFont="1" applyFill="1" applyBorder="1" applyAlignment="1" applyProtection="1">
      <alignment vertical="center"/>
      <protection/>
    </xf>
    <xf numFmtId="0" fontId="7" fillId="0" borderId="57" xfId="0" applyNumberFormat="1" applyFont="1" applyFill="1" applyBorder="1" applyAlignment="1" applyProtection="1">
      <alignment vertical="center" wrapText="1"/>
      <protection/>
    </xf>
    <xf numFmtId="0" fontId="0" fillId="0" borderId="57" xfId="0" applyNumberFormat="1" applyFont="1" applyFill="1" applyBorder="1" applyAlignment="1" applyProtection="1">
      <alignment vertical="center" wrapText="1"/>
      <protection/>
    </xf>
    <xf numFmtId="0" fontId="0" fillId="0" borderId="58" xfId="0" applyNumberFormat="1" applyFont="1" applyFill="1" applyBorder="1" applyAlignment="1" applyProtection="1">
      <alignment vertical="center" wrapText="1"/>
      <protection/>
    </xf>
  </cellXfs>
  <cellStyles count="4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y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5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5</xdr:row>
      <xdr:rowOff>200025</xdr:rowOff>
    </xdr:from>
    <xdr:to>
      <xdr:col>3</xdr:col>
      <xdr:colOff>152400</xdr:colOff>
      <xdr:row>5</xdr:row>
      <xdr:rowOff>200025</xdr:rowOff>
    </xdr:to>
    <xdr:sp>
      <xdr:nvSpPr>
        <xdr:cNvPr id="1" name="Line 2"/>
        <xdr:cNvSpPr>
          <a:spLocks/>
        </xdr:cNvSpPr>
      </xdr:nvSpPr>
      <xdr:spPr>
        <a:xfrm>
          <a:off x="6657975" y="14001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</xdr:col>
      <xdr:colOff>771525</xdr:colOff>
      <xdr:row>5</xdr:row>
      <xdr:rowOff>47625</xdr:rowOff>
    </xdr:from>
    <xdr:ext cx="361950" cy="266700"/>
    <xdr:sp>
      <xdr:nvSpPr>
        <xdr:cNvPr id="2" name="Text Box 3"/>
        <xdr:cNvSpPr txBox="1">
          <a:spLocks noChangeArrowheads="1"/>
        </xdr:cNvSpPr>
      </xdr:nvSpPr>
      <xdr:spPr>
        <a:xfrm>
          <a:off x="7562850" y="1247775"/>
          <a:ext cx="361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kw.</a:t>
          </a:r>
        </a:p>
      </xdr:txBody>
    </xdr:sp>
    <xdr:clientData/>
  </xdr:oneCellAnchor>
  <xdr:oneCellAnchor>
    <xdr:from>
      <xdr:col>4</xdr:col>
      <xdr:colOff>628650</xdr:colOff>
      <xdr:row>5</xdr:row>
      <xdr:rowOff>47625</xdr:rowOff>
    </xdr:from>
    <xdr:ext cx="466725" cy="285750"/>
    <xdr:sp>
      <xdr:nvSpPr>
        <xdr:cNvPr id="3" name="Text Box 4"/>
        <xdr:cNvSpPr txBox="1">
          <a:spLocks noChangeArrowheads="1"/>
        </xdr:cNvSpPr>
      </xdr:nvSpPr>
      <xdr:spPr>
        <a:xfrm>
          <a:off x="8667750" y="1247775"/>
          <a:ext cx="466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>
          <a:spAutoFit/>
        </a:bodyPr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roku</a:t>
          </a:r>
        </a:p>
      </xdr:txBody>
    </xdr:sp>
    <xdr:clientData/>
  </xdr:oneCellAnchor>
  <xdr:oneCellAnchor>
    <xdr:from>
      <xdr:col>4</xdr:col>
      <xdr:colOff>762000</xdr:colOff>
      <xdr:row>11</xdr:row>
      <xdr:rowOff>209550</xdr:rowOff>
    </xdr:from>
    <xdr:ext cx="466725" cy="257175"/>
    <xdr:sp>
      <xdr:nvSpPr>
        <xdr:cNvPr id="4" name="Text Box 5"/>
        <xdr:cNvSpPr txBox="1">
          <a:spLocks noChangeArrowheads="1"/>
        </xdr:cNvSpPr>
      </xdr:nvSpPr>
      <xdr:spPr>
        <a:xfrm>
          <a:off x="8801100" y="3238500"/>
          <a:ext cx="466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kw.</a:t>
          </a:r>
        </a:p>
      </xdr:txBody>
    </xdr:sp>
    <xdr:clientData/>
  </xdr:oneCellAnchor>
  <xdr:oneCellAnchor>
    <xdr:from>
      <xdr:col>2</xdr:col>
      <xdr:colOff>752475</xdr:colOff>
      <xdr:row>12</xdr:row>
      <xdr:rowOff>0</xdr:rowOff>
    </xdr:from>
    <xdr:ext cx="476250" cy="257175"/>
    <xdr:sp>
      <xdr:nvSpPr>
        <xdr:cNvPr id="5" name="Text Box 7"/>
        <xdr:cNvSpPr txBox="1">
          <a:spLocks noChangeArrowheads="1"/>
        </xdr:cNvSpPr>
      </xdr:nvSpPr>
      <xdr:spPr>
        <a:xfrm>
          <a:off x="6296025" y="3248025"/>
          <a:ext cx="47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kw.</a:t>
          </a:r>
        </a:p>
      </xdr:txBody>
    </xdr:sp>
    <xdr:clientData/>
  </xdr:oneCellAnchor>
  <xdr:oneCellAnchor>
    <xdr:from>
      <xdr:col>4</xdr:col>
      <xdr:colOff>781050</xdr:colOff>
      <xdr:row>82</xdr:row>
      <xdr:rowOff>0</xdr:rowOff>
    </xdr:from>
    <xdr:ext cx="476250" cy="247650"/>
    <xdr:sp>
      <xdr:nvSpPr>
        <xdr:cNvPr id="6" name="Text Box 10"/>
        <xdr:cNvSpPr txBox="1">
          <a:spLocks noChangeArrowheads="1"/>
        </xdr:cNvSpPr>
      </xdr:nvSpPr>
      <xdr:spPr>
        <a:xfrm>
          <a:off x="8820150" y="162115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kw.</a:t>
          </a:r>
        </a:p>
      </xdr:txBody>
    </xdr:sp>
    <xdr:clientData/>
  </xdr:oneCellAnchor>
  <xdr:oneCellAnchor>
    <xdr:from>
      <xdr:col>4</xdr:col>
      <xdr:colOff>781050</xdr:colOff>
      <xdr:row>125</xdr:row>
      <xdr:rowOff>0</xdr:rowOff>
    </xdr:from>
    <xdr:ext cx="476250" cy="257175"/>
    <xdr:sp>
      <xdr:nvSpPr>
        <xdr:cNvPr id="7" name="Text Box 12"/>
        <xdr:cNvSpPr txBox="1">
          <a:spLocks noChangeArrowheads="1"/>
        </xdr:cNvSpPr>
      </xdr:nvSpPr>
      <xdr:spPr>
        <a:xfrm>
          <a:off x="8820150" y="25450800"/>
          <a:ext cx="47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kw.</a:t>
          </a:r>
        </a:p>
      </xdr:txBody>
    </xdr:sp>
    <xdr:clientData/>
  </xdr:oneCellAnchor>
  <xdr:oneCellAnchor>
    <xdr:from>
      <xdr:col>2</xdr:col>
      <xdr:colOff>771525</xdr:colOff>
      <xdr:row>125</xdr:row>
      <xdr:rowOff>0</xdr:rowOff>
    </xdr:from>
    <xdr:ext cx="476250" cy="257175"/>
    <xdr:sp>
      <xdr:nvSpPr>
        <xdr:cNvPr id="8" name="Text Box 13"/>
        <xdr:cNvSpPr txBox="1">
          <a:spLocks noChangeArrowheads="1"/>
        </xdr:cNvSpPr>
      </xdr:nvSpPr>
      <xdr:spPr>
        <a:xfrm>
          <a:off x="6315075" y="25450800"/>
          <a:ext cx="476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kw.</a:t>
          </a:r>
        </a:p>
      </xdr:txBody>
    </xdr:sp>
    <xdr:clientData/>
  </xdr:oneCellAnchor>
  <xdr:oneCellAnchor>
    <xdr:from>
      <xdr:col>2</xdr:col>
      <xdr:colOff>752475</xdr:colOff>
      <xdr:row>82</xdr:row>
      <xdr:rowOff>0</xdr:rowOff>
    </xdr:from>
    <xdr:ext cx="476250" cy="247650"/>
    <xdr:sp>
      <xdr:nvSpPr>
        <xdr:cNvPr id="9" name="Text Box 15"/>
        <xdr:cNvSpPr txBox="1">
          <a:spLocks noChangeArrowheads="1"/>
        </xdr:cNvSpPr>
      </xdr:nvSpPr>
      <xdr:spPr>
        <a:xfrm>
          <a:off x="6296025" y="16211550"/>
          <a:ext cx="476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kw.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377"/>
  <sheetViews>
    <sheetView tabSelected="1" view="pageBreakPreview" zoomScaleSheetLayoutView="100" zoomScalePageLayoutView="0" workbookViewId="0" topLeftCell="A1">
      <selection activeCell="D6" sqref="D6"/>
    </sheetView>
  </sheetViews>
  <sheetFormatPr defaultColWidth="9.140625" defaultRowHeight="12.75"/>
  <cols>
    <col min="1" max="1" width="7.421875" style="117" customWidth="1"/>
    <col min="2" max="2" width="75.7109375" style="118" customWidth="1"/>
    <col min="3" max="5" width="18.7109375" style="116" customWidth="1"/>
    <col min="6" max="7" width="12.57421875" style="116" customWidth="1"/>
    <col min="8" max="16384" width="9.140625" style="116" customWidth="1"/>
  </cols>
  <sheetData>
    <row r="3" spans="1:7" ht="18" customHeight="1">
      <c r="A3" s="221" t="s">
        <v>185</v>
      </c>
      <c r="B3" s="222"/>
      <c r="C3" s="222"/>
      <c r="D3" s="222"/>
      <c r="E3" s="222"/>
      <c r="F3" s="223"/>
      <c r="G3" s="223"/>
    </row>
    <row r="4" spans="1:7" ht="29.25" customHeight="1">
      <c r="A4" s="222"/>
      <c r="B4" s="222"/>
      <c r="C4" s="222"/>
      <c r="D4" s="222"/>
      <c r="E4" s="222"/>
      <c r="F4" s="223"/>
      <c r="G4" s="223"/>
    </row>
    <row r="5" ht="21.75" customHeight="1" thickBot="1"/>
    <row r="6" spans="2:5" ht="30.75" customHeight="1" thickTop="1">
      <c r="B6" s="229" t="s">
        <v>89</v>
      </c>
      <c r="C6" s="38" t="s">
        <v>67</v>
      </c>
      <c r="D6" s="119">
        <v>4</v>
      </c>
      <c r="E6" s="203">
        <v>2023</v>
      </c>
    </row>
    <row r="7" spans="2:5" ht="15.75" customHeight="1" thickBot="1">
      <c r="B7" s="229"/>
      <c r="C7" s="230" t="s">
        <v>137</v>
      </c>
      <c r="D7" s="231"/>
      <c r="E7" s="232"/>
    </row>
    <row r="8" spans="2:4" ht="12.75" customHeight="1" thickTop="1">
      <c r="B8" s="224"/>
      <c r="C8" s="120"/>
      <c r="D8" s="120"/>
    </row>
    <row r="9" spans="2:5" ht="18" customHeight="1">
      <c r="B9" s="225"/>
      <c r="C9" s="121"/>
      <c r="D9" s="122"/>
      <c r="E9" s="123"/>
    </row>
    <row r="10" spans="2:5" ht="29.25" customHeight="1" thickBot="1">
      <c r="B10" s="225"/>
      <c r="C10" s="124"/>
      <c r="D10" s="124"/>
      <c r="E10" s="125"/>
    </row>
    <row r="11" spans="2:5" ht="37.5" customHeight="1" thickBot="1" thickTop="1">
      <c r="B11" s="28" t="s">
        <v>143</v>
      </c>
      <c r="C11" s="226" t="s">
        <v>189</v>
      </c>
      <c r="D11" s="227"/>
      <c r="E11" s="228"/>
    </row>
    <row r="12" spans="1:7" ht="17.25" customHeight="1" thickTop="1">
      <c r="A12" s="29"/>
      <c r="B12" s="233" t="s">
        <v>0</v>
      </c>
      <c r="C12" s="71" t="s">
        <v>128</v>
      </c>
      <c r="D12" s="74" t="s">
        <v>129</v>
      </c>
      <c r="E12" s="77" t="s">
        <v>130</v>
      </c>
      <c r="F12" s="126" t="s">
        <v>134</v>
      </c>
      <c r="G12" s="127" t="s">
        <v>134</v>
      </c>
    </row>
    <row r="13" spans="1:7" ht="15" customHeight="1">
      <c r="A13" s="29"/>
      <c r="B13" s="234"/>
      <c r="C13" s="72">
        <f>$D$6</f>
        <v>4</v>
      </c>
      <c r="D13" s="75" t="s">
        <v>131</v>
      </c>
      <c r="E13" s="78">
        <f>$D$6</f>
        <v>4</v>
      </c>
      <c r="F13" s="128">
        <f>$E$6</f>
        <v>2023</v>
      </c>
      <c r="G13" s="129">
        <f>$E$6</f>
        <v>2023</v>
      </c>
    </row>
    <row r="14" spans="1:7" ht="15" customHeight="1">
      <c r="A14" s="29"/>
      <c r="B14" s="234"/>
      <c r="C14" s="72">
        <f>$E$6-1</f>
        <v>2022</v>
      </c>
      <c r="D14" s="75" t="s">
        <v>136</v>
      </c>
      <c r="E14" s="78">
        <f>$E$6</f>
        <v>2023</v>
      </c>
      <c r="F14" s="128" t="s">
        <v>138</v>
      </c>
      <c r="G14" s="129" t="s">
        <v>139</v>
      </c>
    </row>
    <row r="15" spans="1:7" ht="16.5" customHeight="1">
      <c r="A15" s="29"/>
      <c r="B15" s="234"/>
      <c r="C15" s="73" t="s">
        <v>135</v>
      </c>
      <c r="D15" s="76">
        <f>$E$6</f>
        <v>2023</v>
      </c>
      <c r="E15" s="79" t="s">
        <v>135</v>
      </c>
      <c r="F15" s="130">
        <f>$E$6</f>
        <v>2023</v>
      </c>
      <c r="G15" s="131">
        <f>$E$6-1</f>
        <v>2022</v>
      </c>
    </row>
    <row r="16" spans="1:7" ht="12.75" customHeight="1" thickBot="1">
      <c r="A16" s="29"/>
      <c r="B16" s="218"/>
      <c r="C16" s="39">
        <v>1</v>
      </c>
      <c r="D16" s="40">
        <v>2</v>
      </c>
      <c r="E16" s="41">
        <v>3</v>
      </c>
      <c r="F16" s="132">
        <v>4</v>
      </c>
      <c r="G16" s="133">
        <v>5</v>
      </c>
    </row>
    <row r="17" spans="1:5" ht="7.5" customHeight="1" thickBot="1" thickTop="1">
      <c r="A17" s="30"/>
      <c r="B17" s="2"/>
      <c r="C17" s="134"/>
      <c r="D17" s="134"/>
      <c r="E17" s="134"/>
    </row>
    <row r="18" spans="1:7" ht="16.5" thickTop="1">
      <c r="A18" s="31" t="s">
        <v>13</v>
      </c>
      <c r="B18" s="12" t="s">
        <v>30</v>
      </c>
      <c r="C18" s="43">
        <f>C19+C22+C24+C23</f>
        <v>0</v>
      </c>
      <c r="D18" s="44">
        <f>D19+D22+D24+D23</f>
        <v>0</v>
      </c>
      <c r="E18" s="45">
        <f>E19+E22+E24+E23</f>
        <v>0</v>
      </c>
      <c r="F18" s="61" t="e">
        <f>E18/D18</f>
        <v>#DIV/0!</v>
      </c>
      <c r="G18" s="62" t="e">
        <f>E18/C18</f>
        <v>#DIV/0!</v>
      </c>
    </row>
    <row r="19" spans="1:7" ht="15.75" customHeight="1">
      <c r="A19" s="32" t="s">
        <v>14</v>
      </c>
      <c r="B19" s="13" t="s">
        <v>186</v>
      </c>
      <c r="C19" s="137"/>
      <c r="D19" s="138"/>
      <c r="E19" s="139"/>
      <c r="F19" s="63" t="e">
        <f aca="true" t="shared" si="0" ref="F19:F76">E19/D19</f>
        <v>#DIV/0!</v>
      </c>
      <c r="G19" s="64" t="e">
        <f aca="true" t="shared" si="1" ref="G19:G76">E19/C19</f>
        <v>#DIV/0!</v>
      </c>
    </row>
    <row r="20" spans="1:7" ht="15">
      <c r="A20" s="32"/>
      <c r="B20" s="13" t="s">
        <v>37</v>
      </c>
      <c r="C20" s="137"/>
      <c r="D20" s="138"/>
      <c r="E20" s="139"/>
      <c r="F20" s="26"/>
      <c r="G20" s="27"/>
    </row>
    <row r="21" spans="1:7" ht="15">
      <c r="A21" s="32" t="s">
        <v>187</v>
      </c>
      <c r="B21" s="13" t="s">
        <v>23</v>
      </c>
      <c r="C21" s="137"/>
      <c r="D21" s="138"/>
      <c r="E21" s="139"/>
      <c r="F21" s="63" t="e">
        <f>E21/D21</f>
        <v>#DIV/0!</v>
      </c>
      <c r="G21" s="64" t="e">
        <f>E21/C21</f>
        <v>#DIV/0!</v>
      </c>
    </row>
    <row r="22" spans="1:7" ht="15">
      <c r="A22" s="32" t="s">
        <v>15</v>
      </c>
      <c r="B22" s="13" t="s">
        <v>2</v>
      </c>
      <c r="C22" s="137"/>
      <c r="D22" s="138"/>
      <c r="E22" s="139"/>
      <c r="F22" s="63" t="e">
        <f t="shared" si="0"/>
        <v>#DIV/0!</v>
      </c>
      <c r="G22" s="64" t="e">
        <f t="shared" si="1"/>
        <v>#DIV/0!</v>
      </c>
    </row>
    <row r="23" spans="1:7" ht="15">
      <c r="A23" s="32" t="s">
        <v>16</v>
      </c>
      <c r="B23" s="14" t="s">
        <v>1</v>
      </c>
      <c r="C23" s="137"/>
      <c r="D23" s="138"/>
      <c r="E23" s="139"/>
      <c r="F23" s="63" t="e">
        <f t="shared" si="0"/>
        <v>#DIV/0!</v>
      </c>
      <c r="G23" s="64" t="e">
        <f t="shared" si="1"/>
        <v>#DIV/0!</v>
      </c>
    </row>
    <row r="24" spans="1:7" ht="14.25" customHeight="1">
      <c r="A24" s="32" t="s">
        <v>17</v>
      </c>
      <c r="B24" s="13" t="s">
        <v>86</v>
      </c>
      <c r="C24" s="137"/>
      <c r="D24" s="138"/>
      <c r="E24" s="139"/>
      <c r="F24" s="63" t="e">
        <f t="shared" si="0"/>
        <v>#DIV/0!</v>
      </c>
      <c r="G24" s="64" t="e">
        <f t="shared" si="1"/>
        <v>#DIV/0!</v>
      </c>
    </row>
    <row r="25" spans="1:7" ht="9.75" customHeight="1">
      <c r="A25" s="33"/>
      <c r="B25" s="15"/>
      <c r="C25" s="140"/>
      <c r="D25" s="141"/>
      <c r="E25" s="142"/>
      <c r="F25" s="26"/>
      <c r="G25" s="27"/>
    </row>
    <row r="26" spans="1:7" ht="16.5" customHeight="1">
      <c r="A26" s="34" t="s">
        <v>18</v>
      </c>
      <c r="B26" s="16" t="s">
        <v>29</v>
      </c>
      <c r="C26" s="46">
        <f>C27+C30+C31+C32</f>
        <v>0</v>
      </c>
      <c r="D26" s="47">
        <f>D27+D30+D31+D32</f>
        <v>0</v>
      </c>
      <c r="E26" s="48">
        <f>E27+E30+E31+E32</f>
        <v>0</v>
      </c>
      <c r="F26" s="63" t="e">
        <f t="shared" si="0"/>
        <v>#DIV/0!</v>
      </c>
      <c r="G26" s="64" t="e">
        <f t="shared" si="1"/>
        <v>#DIV/0!</v>
      </c>
    </row>
    <row r="27" spans="1:7" ht="15" customHeight="1">
      <c r="A27" s="32" t="s">
        <v>25</v>
      </c>
      <c r="B27" s="13" t="s">
        <v>19</v>
      </c>
      <c r="C27" s="137"/>
      <c r="D27" s="138"/>
      <c r="E27" s="139"/>
      <c r="F27" s="63" t="e">
        <f t="shared" si="0"/>
        <v>#DIV/0!</v>
      </c>
      <c r="G27" s="64" t="e">
        <f t="shared" si="1"/>
        <v>#DIV/0!</v>
      </c>
    </row>
    <row r="28" spans="1:7" ht="15" customHeight="1">
      <c r="A28" s="32"/>
      <c r="B28" s="13" t="s">
        <v>22</v>
      </c>
      <c r="C28" s="137"/>
      <c r="D28" s="138"/>
      <c r="E28" s="139"/>
      <c r="F28" s="26"/>
      <c r="G28" s="27"/>
    </row>
    <row r="29" spans="1:7" ht="15" customHeight="1">
      <c r="A29" s="32" t="s">
        <v>188</v>
      </c>
      <c r="B29" s="13" t="s">
        <v>26</v>
      </c>
      <c r="C29" s="137"/>
      <c r="D29" s="138"/>
      <c r="E29" s="139"/>
      <c r="F29" s="63" t="e">
        <f>E29/D29</f>
        <v>#DIV/0!</v>
      </c>
      <c r="G29" s="64" t="e">
        <f>E29/C29</f>
        <v>#DIV/0!</v>
      </c>
    </row>
    <row r="30" spans="1:7" ht="15" customHeight="1">
      <c r="A30" s="32" t="s">
        <v>24</v>
      </c>
      <c r="B30" s="13" t="s">
        <v>3</v>
      </c>
      <c r="C30" s="137"/>
      <c r="D30" s="138"/>
      <c r="E30" s="139"/>
      <c r="F30" s="63" t="e">
        <f t="shared" si="0"/>
        <v>#DIV/0!</v>
      </c>
      <c r="G30" s="64" t="e">
        <f t="shared" si="1"/>
        <v>#DIV/0!</v>
      </c>
    </row>
    <row r="31" spans="1:7" ht="15" customHeight="1">
      <c r="A31" s="32" t="s">
        <v>27</v>
      </c>
      <c r="B31" s="13" t="s">
        <v>20</v>
      </c>
      <c r="C31" s="137"/>
      <c r="D31" s="138"/>
      <c r="E31" s="139"/>
      <c r="F31" s="63" t="e">
        <f t="shared" si="0"/>
        <v>#DIV/0!</v>
      </c>
      <c r="G31" s="64" t="e">
        <f t="shared" si="1"/>
        <v>#DIV/0!</v>
      </c>
    </row>
    <row r="32" spans="1:7" ht="15" customHeight="1">
      <c r="A32" s="32" t="s">
        <v>28</v>
      </c>
      <c r="B32" s="13" t="s">
        <v>21</v>
      </c>
      <c r="C32" s="137"/>
      <c r="D32" s="138"/>
      <c r="E32" s="139"/>
      <c r="F32" s="63" t="e">
        <f t="shared" si="0"/>
        <v>#DIV/0!</v>
      </c>
      <c r="G32" s="64" t="e">
        <f t="shared" si="1"/>
        <v>#DIV/0!</v>
      </c>
    </row>
    <row r="33" spans="1:7" ht="10.5" customHeight="1">
      <c r="A33" s="33"/>
      <c r="B33" s="15"/>
      <c r="C33" s="140"/>
      <c r="D33" s="141"/>
      <c r="E33" s="142"/>
      <c r="F33" s="26"/>
      <c r="G33" s="27"/>
    </row>
    <row r="34" spans="1:7" ht="15.75">
      <c r="A34" s="32" t="s">
        <v>32</v>
      </c>
      <c r="B34" s="17" t="s">
        <v>113</v>
      </c>
      <c r="C34" s="49">
        <f>C18-C26</f>
        <v>0</v>
      </c>
      <c r="D34" s="50">
        <f>D18-D26</f>
        <v>0</v>
      </c>
      <c r="E34" s="51">
        <f>E18-E26</f>
        <v>0</v>
      </c>
      <c r="F34" s="63" t="e">
        <f t="shared" si="0"/>
        <v>#DIV/0!</v>
      </c>
      <c r="G34" s="64" t="e">
        <f t="shared" si="1"/>
        <v>#DIV/0!</v>
      </c>
    </row>
    <row r="35" spans="1:7" ht="10.5" customHeight="1">
      <c r="A35" s="35"/>
      <c r="B35" s="18"/>
      <c r="C35" s="8"/>
      <c r="D35" s="6"/>
      <c r="E35" s="9"/>
      <c r="F35" s="63"/>
      <c r="G35" s="64"/>
    </row>
    <row r="36" spans="1:7" ht="15.75">
      <c r="A36" s="34" t="s">
        <v>33</v>
      </c>
      <c r="B36" s="16" t="s">
        <v>31</v>
      </c>
      <c r="C36" s="46">
        <f>C37+C38+C42</f>
        <v>0</v>
      </c>
      <c r="D36" s="47">
        <f>D37+D38+D42</f>
        <v>0</v>
      </c>
      <c r="E36" s="48">
        <f>E37+E38+E42</f>
        <v>0</v>
      </c>
      <c r="F36" s="63" t="e">
        <f t="shared" si="0"/>
        <v>#DIV/0!</v>
      </c>
      <c r="G36" s="64" t="e">
        <f t="shared" si="1"/>
        <v>#DIV/0!</v>
      </c>
    </row>
    <row r="37" spans="1:7" ht="15">
      <c r="A37" s="32" t="s">
        <v>58</v>
      </c>
      <c r="B37" s="13" t="s">
        <v>4</v>
      </c>
      <c r="C37" s="137"/>
      <c r="D37" s="138"/>
      <c r="E37" s="139"/>
      <c r="F37" s="63" t="e">
        <f t="shared" si="0"/>
        <v>#DIV/0!</v>
      </c>
      <c r="G37" s="64" t="e">
        <f t="shared" si="1"/>
        <v>#DIV/0!</v>
      </c>
    </row>
    <row r="38" spans="1:7" ht="15">
      <c r="A38" s="32" t="s">
        <v>59</v>
      </c>
      <c r="B38" s="13" t="s">
        <v>5</v>
      </c>
      <c r="C38" s="137"/>
      <c r="D38" s="138"/>
      <c r="E38" s="139"/>
      <c r="F38" s="63" t="e">
        <f t="shared" si="0"/>
        <v>#DIV/0!</v>
      </c>
      <c r="G38" s="64" t="e">
        <f t="shared" si="1"/>
        <v>#DIV/0!</v>
      </c>
    </row>
    <row r="39" spans="1:7" ht="15">
      <c r="A39" s="32"/>
      <c r="B39" s="13" t="s">
        <v>37</v>
      </c>
      <c r="C39" s="137"/>
      <c r="D39" s="138"/>
      <c r="E39" s="139"/>
      <c r="F39" s="26"/>
      <c r="G39" s="27"/>
    </row>
    <row r="40" spans="1:7" ht="15">
      <c r="A40" s="32" t="s">
        <v>90</v>
      </c>
      <c r="B40" s="13" t="s">
        <v>38</v>
      </c>
      <c r="C40" s="137"/>
      <c r="D40" s="138"/>
      <c r="E40" s="139"/>
      <c r="F40" s="63" t="e">
        <f t="shared" si="0"/>
        <v>#DIV/0!</v>
      </c>
      <c r="G40" s="64" t="e">
        <f t="shared" si="1"/>
        <v>#DIV/0!</v>
      </c>
    </row>
    <row r="41" spans="1:7" ht="15">
      <c r="A41" s="32" t="s">
        <v>91</v>
      </c>
      <c r="B41" s="13" t="s">
        <v>144</v>
      </c>
      <c r="C41" s="137"/>
      <c r="D41" s="138"/>
      <c r="E41" s="139"/>
      <c r="F41" s="63" t="e">
        <f t="shared" si="0"/>
        <v>#DIV/0!</v>
      </c>
      <c r="G41" s="64" t="e">
        <f t="shared" si="1"/>
        <v>#DIV/0!</v>
      </c>
    </row>
    <row r="42" spans="1:7" ht="15">
      <c r="A42" s="135" t="s">
        <v>60</v>
      </c>
      <c r="B42" s="136" t="s">
        <v>116</v>
      </c>
      <c r="C42" s="137"/>
      <c r="D42" s="138"/>
      <c r="E42" s="139"/>
      <c r="F42" s="63" t="e">
        <f t="shared" si="0"/>
        <v>#DIV/0!</v>
      </c>
      <c r="G42" s="64" t="e">
        <f t="shared" si="1"/>
        <v>#DIV/0!</v>
      </c>
    </row>
    <row r="43" spans="1:7" ht="15">
      <c r="A43" s="135" t="s">
        <v>92</v>
      </c>
      <c r="B43" s="136"/>
      <c r="C43" s="137"/>
      <c r="D43" s="138"/>
      <c r="E43" s="139"/>
      <c r="F43" s="63" t="e">
        <f>E43/D43</f>
        <v>#DIV/0!</v>
      </c>
      <c r="G43" s="64" t="e">
        <f>E43/C43</f>
        <v>#DIV/0!</v>
      </c>
    </row>
    <row r="44" spans="1:7" ht="15">
      <c r="A44" s="135" t="s">
        <v>117</v>
      </c>
      <c r="B44" s="136"/>
      <c r="C44" s="137"/>
      <c r="D44" s="138"/>
      <c r="E44" s="139"/>
      <c r="F44" s="63" t="e">
        <f t="shared" si="0"/>
        <v>#DIV/0!</v>
      </c>
      <c r="G44" s="64" t="e">
        <f t="shared" si="1"/>
        <v>#DIV/0!</v>
      </c>
    </row>
    <row r="45" spans="1:7" ht="15.75">
      <c r="A45" s="32" t="s">
        <v>34</v>
      </c>
      <c r="B45" s="17" t="s">
        <v>41</v>
      </c>
      <c r="C45" s="49">
        <f>C46+C47+C48</f>
        <v>0</v>
      </c>
      <c r="D45" s="50">
        <f>D46+D47+D48</f>
        <v>0</v>
      </c>
      <c r="E45" s="51">
        <f>E46+E47+E48</f>
        <v>0</v>
      </c>
      <c r="F45" s="63" t="e">
        <f t="shared" si="0"/>
        <v>#DIV/0!</v>
      </c>
      <c r="G45" s="64" t="e">
        <f t="shared" si="1"/>
        <v>#DIV/0!</v>
      </c>
    </row>
    <row r="46" spans="1:7" ht="15">
      <c r="A46" s="32" t="s">
        <v>35</v>
      </c>
      <c r="B46" s="13" t="s">
        <v>6</v>
      </c>
      <c r="C46" s="137"/>
      <c r="D46" s="138"/>
      <c r="E46" s="139"/>
      <c r="F46" s="63" t="e">
        <f t="shared" si="0"/>
        <v>#DIV/0!</v>
      </c>
      <c r="G46" s="64" t="e">
        <f t="shared" si="1"/>
        <v>#DIV/0!</v>
      </c>
    </row>
    <row r="47" spans="1:7" ht="15">
      <c r="A47" s="32" t="s">
        <v>36</v>
      </c>
      <c r="B47" s="13" t="s">
        <v>7</v>
      </c>
      <c r="C47" s="137"/>
      <c r="D47" s="138"/>
      <c r="E47" s="139"/>
      <c r="F47" s="63" t="e">
        <f t="shared" si="0"/>
        <v>#DIV/0!</v>
      </c>
      <c r="G47" s="64" t="e">
        <f t="shared" si="1"/>
        <v>#DIV/0!</v>
      </c>
    </row>
    <row r="48" spans="1:7" ht="15">
      <c r="A48" s="135" t="s">
        <v>39</v>
      </c>
      <c r="B48" s="136" t="s">
        <v>118</v>
      </c>
      <c r="C48" s="137"/>
      <c r="D48" s="138"/>
      <c r="E48" s="139"/>
      <c r="F48" s="63" t="e">
        <f t="shared" si="0"/>
        <v>#DIV/0!</v>
      </c>
      <c r="G48" s="64" t="e">
        <f t="shared" si="1"/>
        <v>#DIV/0!</v>
      </c>
    </row>
    <row r="49" spans="1:7" ht="15">
      <c r="A49" s="135" t="s">
        <v>119</v>
      </c>
      <c r="B49" s="136"/>
      <c r="C49" s="137"/>
      <c r="D49" s="138"/>
      <c r="E49" s="139"/>
      <c r="F49" s="63" t="e">
        <f>E49/D49</f>
        <v>#DIV/0!</v>
      </c>
      <c r="G49" s="64" t="e">
        <f>E49/C49</f>
        <v>#DIV/0!</v>
      </c>
    </row>
    <row r="50" spans="1:7" ht="15">
      <c r="A50" s="135" t="s">
        <v>120</v>
      </c>
      <c r="B50" s="136"/>
      <c r="C50" s="137"/>
      <c r="D50" s="138"/>
      <c r="E50" s="139"/>
      <c r="F50" s="63" t="e">
        <f>E50/D50</f>
        <v>#DIV/0!</v>
      </c>
      <c r="G50" s="64" t="e">
        <f>E50/C50</f>
        <v>#DIV/0!</v>
      </c>
    </row>
    <row r="51" spans="1:7" ht="9.75" customHeight="1">
      <c r="A51" s="135"/>
      <c r="B51" s="136"/>
      <c r="C51" s="137"/>
      <c r="D51" s="138"/>
      <c r="E51" s="139"/>
      <c r="F51" s="26"/>
      <c r="G51" s="27"/>
    </row>
    <row r="52" spans="1:7" ht="15.75">
      <c r="A52" s="32" t="s">
        <v>40</v>
      </c>
      <c r="B52" s="17" t="s">
        <v>114</v>
      </c>
      <c r="C52" s="49">
        <f>C18-C26+C36-C45</f>
        <v>0</v>
      </c>
      <c r="D52" s="50">
        <f>D18-D26+D36-D45</f>
        <v>0</v>
      </c>
      <c r="E52" s="51">
        <f>E18-E26+E36-E45</f>
        <v>0</v>
      </c>
      <c r="F52" s="63" t="e">
        <f t="shared" si="0"/>
        <v>#DIV/0!</v>
      </c>
      <c r="G52" s="64" t="e">
        <f t="shared" si="1"/>
        <v>#DIV/0!</v>
      </c>
    </row>
    <row r="53" spans="1:7" ht="9.75" customHeight="1">
      <c r="A53" s="32"/>
      <c r="B53" s="17"/>
      <c r="C53" s="7"/>
      <c r="D53" s="1"/>
      <c r="E53" s="4"/>
      <c r="F53" s="26"/>
      <c r="G53" s="27"/>
    </row>
    <row r="54" spans="1:7" ht="15.75">
      <c r="A54" s="32" t="s">
        <v>42</v>
      </c>
      <c r="B54" s="17" t="s">
        <v>45</v>
      </c>
      <c r="C54" s="49">
        <f>C55+C56+C57+C58+C59</f>
        <v>0</v>
      </c>
      <c r="D54" s="50">
        <f>D55+D56+D57+D58+D59</f>
        <v>0</v>
      </c>
      <c r="E54" s="51">
        <f>E55+E56+E57+E58+E59</f>
        <v>0</v>
      </c>
      <c r="F54" s="63" t="e">
        <f t="shared" si="0"/>
        <v>#DIV/0!</v>
      </c>
      <c r="G54" s="64" t="e">
        <f t="shared" si="1"/>
        <v>#DIV/0!</v>
      </c>
    </row>
    <row r="55" spans="1:7" ht="15">
      <c r="A55" s="32" t="s">
        <v>61</v>
      </c>
      <c r="B55" s="13" t="s">
        <v>8</v>
      </c>
      <c r="C55" s="137"/>
      <c r="D55" s="138"/>
      <c r="E55" s="139"/>
      <c r="F55" s="63" t="e">
        <f t="shared" si="0"/>
        <v>#DIV/0!</v>
      </c>
      <c r="G55" s="64" t="e">
        <f t="shared" si="1"/>
        <v>#DIV/0!</v>
      </c>
    </row>
    <row r="56" spans="1:7" ht="15">
      <c r="A56" s="32" t="s">
        <v>62</v>
      </c>
      <c r="B56" s="13" t="s">
        <v>9</v>
      </c>
      <c r="C56" s="137"/>
      <c r="D56" s="138"/>
      <c r="E56" s="139"/>
      <c r="F56" s="63" t="e">
        <f t="shared" si="0"/>
        <v>#DIV/0!</v>
      </c>
      <c r="G56" s="64" t="e">
        <f t="shared" si="1"/>
        <v>#DIV/0!</v>
      </c>
    </row>
    <row r="57" spans="1:7" ht="15">
      <c r="A57" s="32" t="s">
        <v>63</v>
      </c>
      <c r="B57" s="13" t="s">
        <v>10</v>
      </c>
      <c r="C57" s="137"/>
      <c r="D57" s="138"/>
      <c r="E57" s="139"/>
      <c r="F57" s="63" t="e">
        <f t="shared" si="0"/>
        <v>#DIV/0!</v>
      </c>
      <c r="G57" s="64" t="e">
        <f t="shared" si="1"/>
        <v>#DIV/0!</v>
      </c>
    </row>
    <row r="58" spans="1:7" ht="15">
      <c r="A58" s="32" t="s">
        <v>64</v>
      </c>
      <c r="B58" s="13" t="s">
        <v>11</v>
      </c>
      <c r="C58" s="137"/>
      <c r="D58" s="138"/>
      <c r="E58" s="139"/>
      <c r="F58" s="63" t="e">
        <f t="shared" si="0"/>
        <v>#DIV/0!</v>
      </c>
      <c r="G58" s="64" t="e">
        <f t="shared" si="1"/>
        <v>#DIV/0!</v>
      </c>
    </row>
    <row r="59" spans="1:7" ht="15">
      <c r="A59" s="135" t="s">
        <v>93</v>
      </c>
      <c r="B59" s="136" t="s">
        <v>104</v>
      </c>
      <c r="C59" s="137"/>
      <c r="D59" s="138"/>
      <c r="E59" s="139"/>
      <c r="F59" s="63" t="e">
        <f t="shared" si="0"/>
        <v>#DIV/0!</v>
      </c>
      <c r="G59" s="64" t="e">
        <f t="shared" si="1"/>
        <v>#DIV/0!</v>
      </c>
    </row>
    <row r="60" spans="1:7" ht="15">
      <c r="A60" s="135" t="s">
        <v>121</v>
      </c>
      <c r="B60" s="136"/>
      <c r="C60" s="137"/>
      <c r="D60" s="138"/>
      <c r="E60" s="139"/>
      <c r="F60" s="63" t="e">
        <f>E60/D60</f>
        <v>#DIV/0!</v>
      </c>
      <c r="G60" s="64" t="e">
        <f>E60/C60</f>
        <v>#DIV/0!</v>
      </c>
    </row>
    <row r="61" spans="1:7" ht="15">
      <c r="A61" s="135" t="s">
        <v>122</v>
      </c>
      <c r="B61" s="136"/>
      <c r="C61" s="137"/>
      <c r="D61" s="138"/>
      <c r="E61" s="139"/>
      <c r="F61" s="63" t="e">
        <f>E61/D61</f>
        <v>#DIV/0!</v>
      </c>
      <c r="G61" s="64" t="e">
        <f>E61/C61</f>
        <v>#DIV/0!</v>
      </c>
    </row>
    <row r="62" spans="1:7" ht="15.75">
      <c r="A62" s="32" t="s">
        <v>43</v>
      </c>
      <c r="B62" s="17" t="s">
        <v>68</v>
      </c>
      <c r="C62" s="49">
        <f>C63+C66+C67+C68</f>
        <v>0</v>
      </c>
      <c r="D62" s="50">
        <f>D63+D66+D67+D68</f>
        <v>0</v>
      </c>
      <c r="E62" s="51">
        <f>E63+E66+E67+E68</f>
        <v>0</v>
      </c>
      <c r="F62" s="63" t="e">
        <f t="shared" si="0"/>
        <v>#DIV/0!</v>
      </c>
      <c r="G62" s="64" t="e">
        <f t="shared" si="1"/>
        <v>#DIV/0!</v>
      </c>
    </row>
    <row r="63" spans="1:7" ht="15">
      <c r="A63" s="32" t="s">
        <v>65</v>
      </c>
      <c r="B63" s="13" t="s">
        <v>9</v>
      </c>
      <c r="C63" s="137"/>
      <c r="D63" s="138"/>
      <c r="E63" s="139"/>
      <c r="F63" s="63" t="e">
        <f t="shared" si="0"/>
        <v>#DIV/0!</v>
      </c>
      <c r="G63" s="64" t="e">
        <f t="shared" si="1"/>
        <v>#DIV/0!</v>
      </c>
    </row>
    <row r="64" spans="1:7" ht="15">
      <c r="A64" s="32"/>
      <c r="B64" s="13" t="s">
        <v>37</v>
      </c>
      <c r="C64" s="137"/>
      <c r="D64" s="138"/>
      <c r="E64" s="139"/>
      <c r="F64" s="26"/>
      <c r="G64" s="27"/>
    </row>
    <row r="65" spans="1:7" ht="15">
      <c r="A65" s="32" t="s">
        <v>66</v>
      </c>
      <c r="B65" s="13" t="s">
        <v>47</v>
      </c>
      <c r="C65" s="137"/>
      <c r="D65" s="138"/>
      <c r="E65" s="139"/>
      <c r="F65" s="63" t="e">
        <f t="shared" si="0"/>
        <v>#DIV/0!</v>
      </c>
      <c r="G65" s="64" t="e">
        <f t="shared" si="1"/>
        <v>#DIV/0!</v>
      </c>
    </row>
    <row r="66" spans="1:7" ht="15">
      <c r="A66" s="32" t="s">
        <v>94</v>
      </c>
      <c r="B66" s="13" t="s">
        <v>12</v>
      </c>
      <c r="C66" s="137"/>
      <c r="D66" s="138"/>
      <c r="E66" s="139"/>
      <c r="F66" s="63" t="e">
        <f t="shared" si="0"/>
        <v>#DIV/0!</v>
      </c>
      <c r="G66" s="64" t="e">
        <f t="shared" si="1"/>
        <v>#DIV/0!</v>
      </c>
    </row>
    <row r="67" spans="1:7" ht="15">
      <c r="A67" s="32" t="s">
        <v>95</v>
      </c>
      <c r="B67" s="13" t="s">
        <v>11</v>
      </c>
      <c r="C67" s="137"/>
      <c r="D67" s="138"/>
      <c r="E67" s="139"/>
      <c r="F67" s="63" t="e">
        <f t="shared" si="0"/>
        <v>#DIV/0!</v>
      </c>
      <c r="G67" s="64" t="e">
        <f t="shared" si="1"/>
        <v>#DIV/0!</v>
      </c>
    </row>
    <row r="68" spans="1:7" ht="15">
      <c r="A68" s="135" t="s">
        <v>96</v>
      </c>
      <c r="B68" s="136" t="s">
        <v>104</v>
      </c>
      <c r="C68" s="137"/>
      <c r="D68" s="138"/>
      <c r="E68" s="139"/>
      <c r="F68" s="63" t="e">
        <f t="shared" si="0"/>
        <v>#DIV/0!</v>
      </c>
      <c r="G68" s="64" t="e">
        <f t="shared" si="1"/>
        <v>#DIV/0!</v>
      </c>
    </row>
    <row r="69" spans="1:7" ht="15">
      <c r="A69" s="135" t="s">
        <v>125</v>
      </c>
      <c r="B69" s="136"/>
      <c r="C69" s="137"/>
      <c r="D69" s="138"/>
      <c r="E69" s="139"/>
      <c r="F69" s="63" t="e">
        <f>E69/D69</f>
        <v>#DIV/0!</v>
      </c>
      <c r="G69" s="64" t="e">
        <f>E69/C69</f>
        <v>#DIV/0!</v>
      </c>
    </row>
    <row r="70" spans="1:7" ht="15">
      <c r="A70" s="135" t="s">
        <v>126</v>
      </c>
      <c r="B70" s="136"/>
      <c r="C70" s="137"/>
      <c r="D70" s="138"/>
      <c r="E70" s="139"/>
      <c r="F70" s="63" t="e">
        <f>E70/D70</f>
        <v>#DIV/0!</v>
      </c>
      <c r="G70" s="64" t="e">
        <f>E70/C70</f>
        <v>#DIV/0!</v>
      </c>
    </row>
    <row r="71" spans="1:7" ht="9" customHeight="1">
      <c r="A71" s="135"/>
      <c r="B71" s="136"/>
      <c r="C71" s="137"/>
      <c r="D71" s="138"/>
      <c r="E71" s="139"/>
      <c r="F71" s="26"/>
      <c r="G71" s="27"/>
    </row>
    <row r="72" spans="1:7" ht="15.75">
      <c r="A72" s="32" t="s">
        <v>44</v>
      </c>
      <c r="B72" s="17" t="s">
        <v>115</v>
      </c>
      <c r="C72" s="49">
        <f>C52+C54-C62</f>
        <v>0</v>
      </c>
      <c r="D72" s="50">
        <f>D52+D54-D62</f>
        <v>0</v>
      </c>
      <c r="E72" s="51">
        <f>E52+E54-E62</f>
        <v>0</v>
      </c>
      <c r="F72" s="63" t="e">
        <f t="shared" si="0"/>
        <v>#DIV/0!</v>
      </c>
      <c r="G72" s="64" t="e">
        <f t="shared" si="1"/>
        <v>#DIV/0!</v>
      </c>
    </row>
    <row r="73" spans="1:7" ht="9.75" customHeight="1">
      <c r="A73" s="32"/>
      <c r="B73" s="17"/>
      <c r="C73" s="143"/>
      <c r="D73" s="144"/>
      <c r="E73" s="145"/>
      <c r="F73" s="26"/>
      <c r="G73" s="27"/>
    </row>
    <row r="74" spans="1:7" ht="15">
      <c r="A74" s="32" t="s">
        <v>46</v>
      </c>
      <c r="B74" s="24" t="s">
        <v>54</v>
      </c>
      <c r="C74" s="137"/>
      <c r="D74" s="138"/>
      <c r="E74" s="139"/>
      <c r="F74" s="63" t="e">
        <f t="shared" si="0"/>
        <v>#DIV/0!</v>
      </c>
      <c r="G74" s="64" t="e">
        <f t="shared" si="1"/>
        <v>#DIV/0!</v>
      </c>
    </row>
    <row r="75" spans="1:7" ht="15">
      <c r="A75" s="32" t="s">
        <v>48</v>
      </c>
      <c r="B75" s="24" t="s">
        <v>55</v>
      </c>
      <c r="C75" s="137"/>
      <c r="D75" s="138"/>
      <c r="E75" s="139"/>
      <c r="F75" s="63" t="e">
        <f t="shared" si="0"/>
        <v>#DIV/0!</v>
      </c>
      <c r="G75" s="64" t="e">
        <f t="shared" si="1"/>
        <v>#DIV/0!</v>
      </c>
    </row>
    <row r="76" spans="1:7" ht="15.75">
      <c r="A76" s="32" t="s">
        <v>49</v>
      </c>
      <c r="B76" s="17" t="s">
        <v>123</v>
      </c>
      <c r="C76" s="49">
        <f>C72+C74-C75</f>
        <v>0</v>
      </c>
      <c r="D76" s="50">
        <f>D72+D74-D75</f>
        <v>0</v>
      </c>
      <c r="E76" s="51">
        <f>E72+E74-E75</f>
        <v>0</v>
      </c>
      <c r="F76" s="63" t="e">
        <f t="shared" si="0"/>
        <v>#DIV/0!</v>
      </c>
      <c r="G76" s="64" t="e">
        <f t="shared" si="1"/>
        <v>#DIV/0!</v>
      </c>
    </row>
    <row r="77" spans="1:7" ht="15">
      <c r="A77" s="32" t="s">
        <v>50</v>
      </c>
      <c r="B77" s="24" t="s">
        <v>56</v>
      </c>
      <c r="C77" s="137"/>
      <c r="D77" s="138"/>
      <c r="E77" s="139"/>
      <c r="F77" s="63" t="e">
        <f aca="true" t="shared" si="2" ref="F77:F117">E77/D77</f>
        <v>#DIV/0!</v>
      </c>
      <c r="G77" s="64" t="e">
        <f aca="true" t="shared" si="3" ref="G77:G117">E77/C77</f>
        <v>#DIV/0!</v>
      </c>
    </row>
    <row r="78" spans="1:7" ht="15">
      <c r="A78" s="32" t="s">
        <v>51</v>
      </c>
      <c r="B78" s="24" t="s">
        <v>57</v>
      </c>
      <c r="C78" s="137"/>
      <c r="D78" s="138"/>
      <c r="E78" s="139"/>
      <c r="F78" s="63" t="e">
        <f t="shared" si="2"/>
        <v>#DIV/0!</v>
      </c>
      <c r="G78" s="64" t="e">
        <f t="shared" si="3"/>
        <v>#DIV/0!</v>
      </c>
    </row>
    <row r="79" spans="1:7" ht="16.5" thickBot="1">
      <c r="A79" s="36" t="s">
        <v>52</v>
      </c>
      <c r="B79" s="19" t="s">
        <v>124</v>
      </c>
      <c r="C79" s="55">
        <f>C76-C77-C78</f>
        <v>0</v>
      </c>
      <c r="D79" s="56">
        <f>D76-D77-D78</f>
        <v>0</v>
      </c>
      <c r="E79" s="57">
        <f>E76-E77-E78</f>
        <v>0</v>
      </c>
      <c r="F79" s="65" t="e">
        <f t="shared" si="2"/>
        <v>#DIV/0!</v>
      </c>
      <c r="G79" s="66" t="e">
        <f t="shared" si="3"/>
        <v>#DIV/0!</v>
      </c>
    </row>
    <row r="80" spans="2:7" ht="16.5" thickTop="1">
      <c r="B80" s="148"/>
      <c r="C80" s="149"/>
      <c r="D80" s="149"/>
      <c r="E80" s="149"/>
      <c r="F80" s="97"/>
      <c r="G80" s="97"/>
    </row>
    <row r="81" spans="2:7" ht="16.5" thickBot="1">
      <c r="B81" s="150"/>
      <c r="C81" s="151"/>
      <c r="D81" s="151"/>
      <c r="E81" s="151"/>
      <c r="F81" s="101"/>
      <c r="G81" s="101"/>
    </row>
    <row r="82" spans="1:7" ht="16.5" thickTop="1">
      <c r="A82" s="29"/>
      <c r="B82" s="235" t="s">
        <v>83</v>
      </c>
      <c r="C82" s="90" t="s">
        <v>128</v>
      </c>
      <c r="D82" s="114" t="s">
        <v>129</v>
      </c>
      <c r="E82" s="91" t="s">
        <v>130</v>
      </c>
      <c r="F82" s="84" t="s">
        <v>134</v>
      </c>
      <c r="G82" s="85" t="s">
        <v>134</v>
      </c>
    </row>
    <row r="83" spans="1:7" ht="15.75">
      <c r="A83" s="29"/>
      <c r="B83" s="236"/>
      <c r="C83" s="72">
        <f>$D$6</f>
        <v>4</v>
      </c>
      <c r="D83" s="75" t="s">
        <v>131</v>
      </c>
      <c r="E83" s="78">
        <f>$D$6</f>
        <v>4</v>
      </c>
      <c r="F83" s="84">
        <f>$E$6</f>
        <v>2023</v>
      </c>
      <c r="G83" s="85">
        <f>$E$6</f>
        <v>2023</v>
      </c>
    </row>
    <row r="84" spans="1:7" ht="15.75">
      <c r="A84" s="29"/>
      <c r="B84" s="236"/>
      <c r="C84" s="72">
        <f>$E$6-1</f>
        <v>2022</v>
      </c>
      <c r="D84" s="75" t="s">
        <v>136</v>
      </c>
      <c r="E84" s="78">
        <f>$E$6</f>
        <v>2023</v>
      </c>
      <c r="F84" s="84" t="s">
        <v>138</v>
      </c>
      <c r="G84" s="85" t="s">
        <v>139</v>
      </c>
    </row>
    <row r="85" spans="1:7" ht="17.25" customHeight="1">
      <c r="A85" s="29"/>
      <c r="B85" s="236"/>
      <c r="C85" s="73" t="s">
        <v>135</v>
      </c>
      <c r="D85" s="76">
        <f>$E$6</f>
        <v>2023</v>
      </c>
      <c r="E85" s="79" t="s">
        <v>135</v>
      </c>
      <c r="F85" s="80">
        <f>$E$6</f>
        <v>2023</v>
      </c>
      <c r="G85" s="81">
        <f>$E$6-1</f>
        <v>2022</v>
      </c>
    </row>
    <row r="86" spans="1:7" ht="14.25" customHeight="1" thickBot="1">
      <c r="A86" s="29"/>
      <c r="B86" s="237"/>
      <c r="C86" s="39">
        <v>1</v>
      </c>
      <c r="D86" s="40">
        <v>2</v>
      </c>
      <c r="E86" s="41">
        <v>3</v>
      </c>
      <c r="F86" s="39">
        <v>4</v>
      </c>
      <c r="G86" s="42">
        <v>5</v>
      </c>
    </row>
    <row r="87" spans="1:7" ht="8.25" customHeight="1" thickBot="1" thickTop="1">
      <c r="A87" s="29"/>
      <c r="B87" s="3"/>
      <c r="C87" s="152"/>
      <c r="D87" s="152"/>
      <c r="E87" s="152"/>
      <c r="F87" s="25"/>
      <c r="G87" s="25"/>
    </row>
    <row r="88" spans="1:7" ht="17.25" thickBot="1" thickTop="1">
      <c r="A88" s="30"/>
      <c r="B88" s="5" t="s">
        <v>71</v>
      </c>
      <c r="C88" s="58">
        <f>C89+C90+C91+C92+C100+C102+C103+C104+C105+C106+C107+C108+C109+C101</f>
        <v>0</v>
      </c>
      <c r="D88" s="58">
        <f>D89+D90+D91+D92+D100+D102+D103+D104+D105+D106+D107+D108+D109+D101</f>
        <v>0</v>
      </c>
      <c r="E88" s="58">
        <f>E89+E90+E91+E92+E100+E102+E103+E104+E105+E106+E107+E108+E109+E101</f>
        <v>0</v>
      </c>
      <c r="F88" s="67" t="e">
        <f t="shared" si="2"/>
        <v>#DIV/0!</v>
      </c>
      <c r="G88" s="68" t="e">
        <f t="shared" si="3"/>
        <v>#DIV/0!</v>
      </c>
    </row>
    <row r="89" spans="1:7" ht="16.5" thickTop="1">
      <c r="A89" s="31" t="s">
        <v>13</v>
      </c>
      <c r="B89" s="20" t="s">
        <v>72</v>
      </c>
      <c r="C89" s="153"/>
      <c r="D89" s="154"/>
      <c r="E89" s="155"/>
      <c r="F89" s="69" t="e">
        <f t="shared" si="2"/>
        <v>#DIV/0!</v>
      </c>
      <c r="G89" s="70" t="e">
        <f t="shared" si="3"/>
        <v>#DIV/0!</v>
      </c>
    </row>
    <row r="90" spans="1:7" ht="15.75">
      <c r="A90" s="32" t="s">
        <v>18</v>
      </c>
      <c r="B90" s="22" t="s">
        <v>73</v>
      </c>
      <c r="C90" s="143"/>
      <c r="D90" s="144"/>
      <c r="E90" s="145"/>
      <c r="F90" s="63" t="e">
        <f t="shared" si="2"/>
        <v>#DIV/0!</v>
      </c>
      <c r="G90" s="64" t="e">
        <f t="shared" si="3"/>
        <v>#DIV/0!</v>
      </c>
    </row>
    <row r="91" spans="1:7" ht="15.75">
      <c r="A91" s="32" t="s">
        <v>32</v>
      </c>
      <c r="B91" s="22" t="s">
        <v>74</v>
      </c>
      <c r="C91" s="143"/>
      <c r="D91" s="144"/>
      <c r="E91" s="145"/>
      <c r="F91" s="63" t="e">
        <f t="shared" si="2"/>
        <v>#DIV/0!</v>
      </c>
      <c r="G91" s="64" t="e">
        <f t="shared" si="3"/>
        <v>#DIV/0!</v>
      </c>
    </row>
    <row r="92" spans="1:7" ht="15.75">
      <c r="A92" s="32" t="s">
        <v>33</v>
      </c>
      <c r="B92" s="22" t="s">
        <v>75</v>
      </c>
      <c r="C92" s="49">
        <f>C93+C94+C95+C96</f>
        <v>0</v>
      </c>
      <c r="D92" s="50">
        <f>D93+D94+D95+D96</f>
        <v>0</v>
      </c>
      <c r="E92" s="51">
        <f>E93+E94+E95+E96</f>
        <v>0</v>
      </c>
      <c r="F92" s="63" t="e">
        <f t="shared" si="2"/>
        <v>#DIV/0!</v>
      </c>
      <c r="G92" s="64" t="e">
        <f t="shared" si="3"/>
        <v>#DIV/0!</v>
      </c>
    </row>
    <row r="93" spans="1:7" ht="15">
      <c r="A93" s="32" t="s">
        <v>58</v>
      </c>
      <c r="B93" s="21" t="s">
        <v>69</v>
      </c>
      <c r="C93" s="137"/>
      <c r="D93" s="138"/>
      <c r="E93" s="139"/>
      <c r="F93" s="63" t="e">
        <f t="shared" si="2"/>
        <v>#DIV/0!</v>
      </c>
      <c r="G93" s="64" t="e">
        <f t="shared" si="3"/>
        <v>#DIV/0!</v>
      </c>
    </row>
    <row r="94" spans="1:7" ht="15">
      <c r="A94" s="32" t="s">
        <v>59</v>
      </c>
      <c r="B94" s="21" t="s">
        <v>88</v>
      </c>
      <c r="C94" s="137"/>
      <c r="D94" s="138"/>
      <c r="E94" s="139"/>
      <c r="F94" s="63" t="e">
        <f t="shared" si="2"/>
        <v>#DIV/0!</v>
      </c>
      <c r="G94" s="64" t="e">
        <f t="shared" si="3"/>
        <v>#DIV/0!</v>
      </c>
    </row>
    <row r="95" spans="1:7" ht="15">
      <c r="A95" s="32" t="s">
        <v>60</v>
      </c>
      <c r="B95" s="21" t="s">
        <v>97</v>
      </c>
      <c r="C95" s="137"/>
      <c r="D95" s="138"/>
      <c r="E95" s="139"/>
      <c r="F95" s="63" t="e">
        <f t="shared" si="2"/>
        <v>#DIV/0!</v>
      </c>
      <c r="G95" s="64" t="e">
        <f t="shared" si="3"/>
        <v>#DIV/0!</v>
      </c>
    </row>
    <row r="96" spans="1:7" ht="15">
      <c r="A96" s="135" t="s">
        <v>87</v>
      </c>
      <c r="B96" s="156" t="s">
        <v>104</v>
      </c>
      <c r="C96" s="59">
        <f>C97+C98+C99</f>
        <v>0</v>
      </c>
      <c r="D96" s="53">
        <f>D97+D98+D99</f>
        <v>0</v>
      </c>
      <c r="E96" s="60">
        <f>E97+E98+E99</f>
        <v>0</v>
      </c>
      <c r="F96" s="63" t="e">
        <f t="shared" si="2"/>
        <v>#DIV/0!</v>
      </c>
      <c r="G96" s="64" t="e">
        <f t="shared" si="3"/>
        <v>#DIV/0!</v>
      </c>
    </row>
    <row r="97" spans="1:7" ht="15">
      <c r="A97" s="135" t="s">
        <v>101</v>
      </c>
      <c r="B97" s="156"/>
      <c r="C97" s="137"/>
      <c r="D97" s="138"/>
      <c r="E97" s="139"/>
      <c r="F97" s="63" t="e">
        <f>E97/D97</f>
        <v>#DIV/0!</v>
      </c>
      <c r="G97" s="64" t="e">
        <f>E97/C97</f>
        <v>#DIV/0!</v>
      </c>
    </row>
    <row r="98" spans="1:7" ht="15">
      <c r="A98" s="135" t="s">
        <v>102</v>
      </c>
      <c r="B98" s="156"/>
      <c r="C98" s="137"/>
      <c r="D98" s="138"/>
      <c r="E98" s="139"/>
      <c r="F98" s="63" t="e">
        <f>E98/D98</f>
        <v>#DIV/0!</v>
      </c>
      <c r="G98" s="64" t="e">
        <f>E98/C98</f>
        <v>#DIV/0!</v>
      </c>
    </row>
    <row r="99" spans="1:7" ht="15">
      <c r="A99" s="135" t="s">
        <v>103</v>
      </c>
      <c r="B99" s="156"/>
      <c r="C99" s="137"/>
      <c r="D99" s="138"/>
      <c r="E99" s="139"/>
      <c r="F99" s="63" t="e">
        <f>E99/D99</f>
        <v>#DIV/0!</v>
      </c>
      <c r="G99" s="64" t="e">
        <f>E99/C99</f>
        <v>#DIV/0!</v>
      </c>
    </row>
    <row r="100" spans="1:7" ht="15.75">
      <c r="A100" s="32">
        <v>5</v>
      </c>
      <c r="B100" s="22" t="s">
        <v>76</v>
      </c>
      <c r="C100" s="143"/>
      <c r="D100" s="144"/>
      <c r="E100" s="145"/>
      <c r="F100" s="63" t="e">
        <f t="shared" si="2"/>
        <v>#DIV/0!</v>
      </c>
      <c r="G100" s="64" t="e">
        <f t="shared" si="3"/>
        <v>#DIV/0!</v>
      </c>
    </row>
    <row r="101" spans="1:7" ht="15">
      <c r="A101" s="32" t="s">
        <v>40</v>
      </c>
      <c r="B101" s="22" t="s">
        <v>132</v>
      </c>
      <c r="C101" s="137"/>
      <c r="D101" s="138"/>
      <c r="E101" s="139"/>
      <c r="F101" s="63" t="e">
        <f t="shared" si="2"/>
        <v>#DIV/0!</v>
      </c>
      <c r="G101" s="64" t="e">
        <f t="shared" si="3"/>
        <v>#DIV/0!</v>
      </c>
    </row>
    <row r="102" spans="1:7" ht="15.75">
      <c r="A102" s="32" t="s">
        <v>42</v>
      </c>
      <c r="B102" s="22" t="s">
        <v>77</v>
      </c>
      <c r="C102" s="143"/>
      <c r="D102" s="144"/>
      <c r="E102" s="145"/>
      <c r="F102" s="63" t="e">
        <f t="shared" si="2"/>
        <v>#DIV/0!</v>
      </c>
      <c r="G102" s="64" t="e">
        <f t="shared" si="3"/>
        <v>#DIV/0!</v>
      </c>
    </row>
    <row r="103" spans="1:7" ht="15.75">
      <c r="A103" s="32" t="s">
        <v>43</v>
      </c>
      <c r="B103" s="22" t="s">
        <v>78</v>
      </c>
      <c r="C103" s="143"/>
      <c r="D103" s="144"/>
      <c r="E103" s="145"/>
      <c r="F103" s="63" t="e">
        <f t="shared" si="2"/>
        <v>#DIV/0!</v>
      </c>
      <c r="G103" s="64" t="e">
        <f t="shared" si="3"/>
        <v>#DIV/0!</v>
      </c>
    </row>
    <row r="104" spans="1:7" ht="15.75">
      <c r="A104" s="32" t="s">
        <v>44</v>
      </c>
      <c r="B104" s="23" t="s">
        <v>79</v>
      </c>
      <c r="C104" s="143"/>
      <c r="D104" s="144"/>
      <c r="E104" s="145"/>
      <c r="F104" s="63" t="e">
        <f t="shared" si="2"/>
        <v>#DIV/0!</v>
      </c>
      <c r="G104" s="64" t="e">
        <f t="shared" si="3"/>
        <v>#DIV/0!</v>
      </c>
    </row>
    <row r="105" spans="1:7" ht="15.75">
      <c r="A105" s="32" t="s">
        <v>46</v>
      </c>
      <c r="B105" s="22" t="s">
        <v>80</v>
      </c>
      <c r="C105" s="143"/>
      <c r="D105" s="144"/>
      <c r="E105" s="145"/>
      <c r="F105" s="63" t="e">
        <f t="shared" si="2"/>
        <v>#DIV/0!</v>
      </c>
      <c r="G105" s="64" t="e">
        <f t="shared" si="3"/>
        <v>#DIV/0!</v>
      </c>
    </row>
    <row r="106" spans="1:7" ht="15.75">
      <c r="A106" s="32" t="s">
        <v>48</v>
      </c>
      <c r="B106" s="22" t="s">
        <v>133</v>
      </c>
      <c r="C106" s="143"/>
      <c r="D106" s="144"/>
      <c r="E106" s="145"/>
      <c r="F106" s="63" t="e">
        <f t="shared" si="2"/>
        <v>#DIV/0!</v>
      </c>
      <c r="G106" s="64" t="e">
        <f t="shared" si="3"/>
        <v>#DIV/0!</v>
      </c>
    </row>
    <row r="107" spans="1:7" ht="15.75">
      <c r="A107" s="32" t="s">
        <v>49</v>
      </c>
      <c r="B107" s="22" t="s">
        <v>81</v>
      </c>
      <c r="C107" s="143"/>
      <c r="D107" s="144"/>
      <c r="E107" s="145"/>
      <c r="F107" s="63" t="e">
        <f t="shared" si="2"/>
        <v>#DIV/0!</v>
      </c>
      <c r="G107" s="64" t="e">
        <f t="shared" si="3"/>
        <v>#DIV/0!</v>
      </c>
    </row>
    <row r="108" spans="1:7" ht="15.75">
      <c r="A108" s="32" t="s">
        <v>50</v>
      </c>
      <c r="B108" s="22" t="s">
        <v>127</v>
      </c>
      <c r="C108" s="143"/>
      <c r="D108" s="144"/>
      <c r="E108" s="145"/>
      <c r="F108" s="63" t="e">
        <f t="shared" si="2"/>
        <v>#DIV/0!</v>
      </c>
      <c r="G108" s="64" t="e">
        <f t="shared" si="3"/>
        <v>#DIV/0!</v>
      </c>
    </row>
    <row r="109" spans="1:7" ht="15.75">
      <c r="A109" s="32" t="s">
        <v>51</v>
      </c>
      <c r="B109" s="22" t="s">
        <v>82</v>
      </c>
      <c r="C109" s="49">
        <f>C111+C112+C113</f>
        <v>0</v>
      </c>
      <c r="D109" s="50">
        <f>D111+D112+D113</f>
        <v>0</v>
      </c>
      <c r="E109" s="51">
        <f>E111+E112+E113</f>
        <v>0</v>
      </c>
      <c r="F109" s="63" t="e">
        <f t="shared" si="2"/>
        <v>#DIV/0!</v>
      </c>
      <c r="G109" s="64" t="e">
        <f t="shared" si="3"/>
        <v>#DIV/0!</v>
      </c>
    </row>
    <row r="110" spans="1:7" ht="15">
      <c r="A110" s="32"/>
      <c r="B110" s="21" t="s">
        <v>37</v>
      </c>
      <c r="C110" s="137"/>
      <c r="D110" s="138"/>
      <c r="E110" s="139"/>
      <c r="F110" s="26"/>
      <c r="G110" s="27"/>
    </row>
    <row r="111" spans="1:7" ht="15">
      <c r="A111" s="32" t="s">
        <v>51</v>
      </c>
      <c r="B111" s="24" t="s">
        <v>98</v>
      </c>
      <c r="C111" s="137"/>
      <c r="D111" s="138"/>
      <c r="E111" s="139"/>
      <c r="F111" s="63" t="e">
        <f t="shared" si="2"/>
        <v>#DIV/0!</v>
      </c>
      <c r="G111" s="64" t="e">
        <f t="shared" si="3"/>
        <v>#DIV/0!</v>
      </c>
    </row>
    <row r="112" spans="1:7" ht="15">
      <c r="A112" s="32" t="s">
        <v>107</v>
      </c>
      <c r="B112" s="24" t="s">
        <v>70</v>
      </c>
      <c r="C112" s="137"/>
      <c r="D112" s="138"/>
      <c r="E112" s="139"/>
      <c r="F112" s="63" t="e">
        <f t="shared" si="2"/>
        <v>#DIV/0!</v>
      </c>
      <c r="G112" s="64" t="e">
        <f t="shared" si="3"/>
        <v>#DIV/0!</v>
      </c>
    </row>
    <row r="113" spans="1:7" ht="15">
      <c r="A113" s="135" t="s">
        <v>108</v>
      </c>
      <c r="B113" s="146" t="s">
        <v>99</v>
      </c>
      <c r="C113" s="52">
        <f>C117+C116+C115+C114</f>
        <v>0</v>
      </c>
      <c r="D113" s="53">
        <f>D117+D116+D115+D114</f>
        <v>0</v>
      </c>
      <c r="E113" s="54">
        <f>E117+E116+E115+E114</f>
        <v>0</v>
      </c>
      <c r="F113" s="63" t="e">
        <f t="shared" si="2"/>
        <v>#DIV/0!</v>
      </c>
      <c r="G113" s="64" t="e">
        <f t="shared" si="3"/>
        <v>#DIV/0!</v>
      </c>
    </row>
    <row r="114" spans="1:7" ht="15">
      <c r="A114" s="135" t="s">
        <v>109</v>
      </c>
      <c r="B114" s="146"/>
      <c r="C114" s="137"/>
      <c r="D114" s="138"/>
      <c r="E114" s="139"/>
      <c r="F114" s="63" t="e">
        <f t="shared" si="2"/>
        <v>#DIV/0!</v>
      </c>
      <c r="G114" s="64" t="e">
        <f t="shared" si="3"/>
        <v>#DIV/0!</v>
      </c>
    </row>
    <row r="115" spans="1:7" ht="15">
      <c r="A115" s="135" t="s">
        <v>110</v>
      </c>
      <c r="B115" s="157"/>
      <c r="C115" s="137"/>
      <c r="D115" s="138"/>
      <c r="E115" s="139"/>
      <c r="F115" s="63" t="e">
        <f t="shared" si="2"/>
        <v>#DIV/0!</v>
      </c>
      <c r="G115" s="64" t="e">
        <f t="shared" si="3"/>
        <v>#DIV/0!</v>
      </c>
    </row>
    <row r="116" spans="1:7" ht="15">
      <c r="A116" s="135" t="s">
        <v>111</v>
      </c>
      <c r="B116" s="157"/>
      <c r="C116" s="137"/>
      <c r="D116" s="138"/>
      <c r="E116" s="139"/>
      <c r="F116" s="63" t="e">
        <f t="shared" si="2"/>
        <v>#DIV/0!</v>
      </c>
      <c r="G116" s="64" t="e">
        <f t="shared" si="3"/>
        <v>#DIV/0!</v>
      </c>
    </row>
    <row r="117" spans="1:7" ht="15.75" thickBot="1">
      <c r="A117" s="147" t="s">
        <v>112</v>
      </c>
      <c r="B117" s="158"/>
      <c r="C117" s="159"/>
      <c r="D117" s="160"/>
      <c r="E117" s="161"/>
      <c r="F117" s="65" t="e">
        <f t="shared" si="2"/>
        <v>#DIV/0!</v>
      </c>
      <c r="G117" s="66" t="e">
        <f t="shared" si="3"/>
        <v>#DIV/0!</v>
      </c>
    </row>
    <row r="118" spans="1:7" ht="26.25" customHeight="1" thickBot="1" thickTop="1">
      <c r="A118" s="162"/>
      <c r="B118" s="163"/>
      <c r="C118" s="164"/>
      <c r="D118" s="164"/>
      <c r="E118" s="164"/>
      <c r="F118" s="25"/>
      <c r="G118" s="25"/>
    </row>
    <row r="119" spans="1:7" ht="26.25" customHeight="1" thickTop="1">
      <c r="A119" s="31" t="s">
        <v>52</v>
      </c>
      <c r="B119" s="10" t="s">
        <v>84</v>
      </c>
      <c r="C119" s="204"/>
      <c r="D119" s="205"/>
      <c r="E119" s="206"/>
      <c r="F119" s="61" t="e">
        <f>E119/D119</f>
        <v>#DIV/0!</v>
      </c>
      <c r="G119" s="62" t="e">
        <f>E119/C119</f>
        <v>#DIV/0!</v>
      </c>
    </row>
    <row r="120" spans="1:7" ht="23.25" customHeight="1">
      <c r="A120" s="86" t="s">
        <v>100</v>
      </c>
      <c r="B120" s="87" t="s">
        <v>140</v>
      </c>
      <c r="C120" s="207"/>
      <c r="D120" s="208"/>
      <c r="E120" s="209"/>
      <c r="F120" s="69" t="e">
        <f>E120/D120</f>
        <v>#DIV/0!</v>
      </c>
      <c r="G120" s="70" t="e">
        <f>E120/C120</f>
        <v>#DIV/0!</v>
      </c>
    </row>
    <row r="121" spans="1:7" ht="24.75" customHeight="1">
      <c r="A121" s="88" t="s">
        <v>53</v>
      </c>
      <c r="B121" s="89" t="s">
        <v>85</v>
      </c>
      <c r="C121" s="210"/>
      <c r="D121" s="211"/>
      <c r="E121" s="212"/>
      <c r="F121" s="63" t="e">
        <f>E121/D121</f>
        <v>#DIV/0!</v>
      </c>
      <c r="G121" s="64" t="e">
        <f>E121/C121</f>
        <v>#DIV/0!</v>
      </c>
    </row>
    <row r="122" spans="1:7" ht="27" customHeight="1" thickBot="1">
      <c r="A122" s="36" t="s">
        <v>141</v>
      </c>
      <c r="B122" s="11" t="s">
        <v>142</v>
      </c>
      <c r="C122" s="213"/>
      <c r="D122" s="214"/>
      <c r="E122" s="214"/>
      <c r="F122" s="65" t="e">
        <f>E122/D122</f>
        <v>#DIV/0!</v>
      </c>
      <c r="G122" s="66" t="e">
        <f>E122/C122</f>
        <v>#DIV/0!</v>
      </c>
    </row>
    <row r="123" spans="1:7" ht="21.75" customHeight="1" thickTop="1">
      <c r="A123" s="29"/>
      <c r="B123" s="92"/>
      <c r="C123" s="165"/>
      <c r="D123" s="165"/>
      <c r="E123" s="165"/>
      <c r="F123" s="97"/>
      <c r="G123" s="97"/>
    </row>
    <row r="124" spans="1:7" ht="21.75" customHeight="1" thickBot="1">
      <c r="A124" s="29"/>
      <c r="B124" s="92"/>
      <c r="C124" s="165"/>
      <c r="D124" s="165"/>
      <c r="E124" s="165"/>
      <c r="F124" s="97"/>
      <c r="G124" s="97"/>
    </row>
    <row r="125" spans="1:7" ht="21.75" customHeight="1" thickTop="1">
      <c r="A125" s="29"/>
      <c r="B125" s="215" t="s">
        <v>184</v>
      </c>
      <c r="C125" s="71" t="s">
        <v>128</v>
      </c>
      <c r="D125" s="74" t="s">
        <v>129</v>
      </c>
      <c r="E125" s="77" t="s">
        <v>130</v>
      </c>
      <c r="F125" s="82" t="s">
        <v>134</v>
      </c>
      <c r="G125" s="83" t="s">
        <v>134</v>
      </c>
    </row>
    <row r="126" spans="1:7" ht="17.25" customHeight="1">
      <c r="A126" s="29"/>
      <c r="B126" s="216"/>
      <c r="C126" s="72">
        <f>$D$6</f>
        <v>4</v>
      </c>
      <c r="D126" s="75" t="s">
        <v>131</v>
      </c>
      <c r="E126" s="78">
        <f>$D$6</f>
        <v>4</v>
      </c>
      <c r="F126" s="84">
        <f>$E$6</f>
        <v>2023</v>
      </c>
      <c r="G126" s="85">
        <f>$E$6</f>
        <v>2023</v>
      </c>
    </row>
    <row r="127" spans="1:7" ht="15.75" customHeight="1">
      <c r="A127" s="29"/>
      <c r="B127" s="216"/>
      <c r="C127" s="72">
        <f>$E$6-1</f>
        <v>2022</v>
      </c>
      <c r="D127" s="75" t="s">
        <v>136</v>
      </c>
      <c r="E127" s="78">
        <f>$E$6</f>
        <v>2023</v>
      </c>
      <c r="F127" s="84" t="s">
        <v>138</v>
      </c>
      <c r="G127" s="85" t="s">
        <v>139</v>
      </c>
    </row>
    <row r="128" spans="1:7" ht="16.5" customHeight="1">
      <c r="A128" s="29"/>
      <c r="B128" s="217"/>
      <c r="C128" s="73" t="s">
        <v>135</v>
      </c>
      <c r="D128" s="76">
        <f>$E$6</f>
        <v>2023</v>
      </c>
      <c r="E128" s="79" t="s">
        <v>135</v>
      </c>
      <c r="F128" s="80">
        <f>$E$6</f>
        <v>2023</v>
      </c>
      <c r="G128" s="81">
        <f>$E$6-1</f>
        <v>2022</v>
      </c>
    </row>
    <row r="129" spans="1:7" ht="12" customHeight="1" thickBot="1">
      <c r="A129" s="29"/>
      <c r="B129" s="218"/>
      <c r="C129" s="39">
        <v>1</v>
      </c>
      <c r="D129" s="40">
        <v>2</v>
      </c>
      <c r="E129" s="41">
        <v>3</v>
      </c>
      <c r="F129" s="39">
        <v>4</v>
      </c>
      <c r="G129" s="42">
        <v>5</v>
      </c>
    </row>
    <row r="130" spans="1:7" ht="12" customHeight="1" thickBot="1" thickTop="1">
      <c r="A130" s="30"/>
      <c r="B130" s="112"/>
      <c r="C130" s="166"/>
      <c r="D130" s="166"/>
      <c r="E130" s="166"/>
      <c r="F130" s="113"/>
      <c r="G130" s="113"/>
    </row>
    <row r="131" spans="1:7" ht="15" customHeight="1" thickTop="1">
      <c r="A131" s="94" t="s">
        <v>156</v>
      </c>
      <c r="B131" s="104" t="s">
        <v>145</v>
      </c>
      <c r="C131" s="109">
        <f>C132+C136</f>
        <v>0</v>
      </c>
      <c r="D131" s="102">
        <f>D132+D136</f>
        <v>0</v>
      </c>
      <c r="E131" s="102">
        <f>E132+E136</f>
        <v>0</v>
      </c>
      <c r="F131" s="69" t="e">
        <f aca="true" t="shared" si="4" ref="F131:F136">E131/D131</f>
        <v>#DIV/0!</v>
      </c>
      <c r="G131" s="70" t="e">
        <f aca="true" t="shared" si="5" ref="G131:G136">E131/C131</f>
        <v>#DIV/0!</v>
      </c>
    </row>
    <row r="132" spans="1:7" ht="15" customHeight="1">
      <c r="A132" s="167" t="s">
        <v>157</v>
      </c>
      <c r="B132" s="168" t="s">
        <v>172</v>
      </c>
      <c r="C132" s="106">
        <f>C133+C134+C135</f>
        <v>0</v>
      </c>
      <c r="D132" s="103">
        <f>D133+D134+D135</f>
        <v>0</v>
      </c>
      <c r="E132" s="103">
        <f>E133+E134+E135</f>
        <v>0</v>
      </c>
      <c r="F132" s="63" t="e">
        <f t="shared" si="4"/>
        <v>#DIV/0!</v>
      </c>
      <c r="G132" s="64" t="e">
        <f t="shared" si="5"/>
        <v>#DIV/0!</v>
      </c>
    </row>
    <row r="133" spans="1:7" ht="15" customHeight="1">
      <c r="A133" s="167" t="s">
        <v>158</v>
      </c>
      <c r="B133" s="169"/>
      <c r="C133" s="170"/>
      <c r="D133" s="171"/>
      <c r="E133" s="171"/>
      <c r="F133" s="63" t="e">
        <f t="shared" si="4"/>
        <v>#DIV/0!</v>
      </c>
      <c r="G133" s="64" t="e">
        <f t="shared" si="5"/>
        <v>#DIV/0!</v>
      </c>
    </row>
    <row r="134" spans="1:7" ht="15" customHeight="1">
      <c r="A134" s="167" t="s">
        <v>173</v>
      </c>
      <c r="B134" s="169"/>
      <c r="C134" s="170"/>
      <c r="D134" s="171"/>
      <c r="E134" s="171"/>
      <c r="F134" s="63" t="e">
        <f t="shared" si="4"/>
        <v>#DIV/0!</v>
      </c>
      <c r="G134" s="64" t="e">
        <f t="shared" si="5"/>
        <v>#DIV/0!</v>
      </c>
    </row>
    <row r="135" spans="1:7" ht="15" customHeight="1">
      <c r="A135" s="167" t="s">
        <v>174</v>
      </c>
      <c r="B135" s="169"/>
      <c r="C135" s="170"/>
      <c r="D135" s="171"/>
      <c r="E135" s="171"/>
      <c r="F135" s="63" t="e">
        <f t="shared" si="4"/>
        <v>#DIV/0!</v>
      </c>
      <c r="G135" s="64" t="e">
        <f t="shared" si="5"/>
        <v>#DIV/0!</v>
      </c>
    </row>
    <row r="136" spans="1:7" ht="15" customHeight="1" thickBot="1">
      <c r="A136" s="93" t="s">
        <v>159</v>
      </c>
      <c r="B136" s="111" t="s">
        <v>146</v>
      </c>
      <c r="C136" s="170"/>
      <c r="D136" s="171"/>
      <c r="E136" s="171"/>
      <c r="F136" s="63" t="e">
        <f t="shared" si="4"/>
        <v>#DIV/0!</v>
      </c>
      <c r="G136" s="64" t="e">
        <f t="shared" si="5"/>
        <v>#DIV/0!</v>
      </c>
    </row>
    <row r="137" spans="1:7" ht="22.5" customHeight="1" thickBot="1" thickTop="1">
      <c r="A137" s="37"/>
      <c r="B137" s="95"/>
      <c r="C137" s="164"/>
      <c r="D137" s="164"/>
      <c r="E137" s="164"/>
      <c r="F137" s="96"/>
      <c r="G137" s="96"/>
    </row>
    <row r="138" spans="1:7" ht="15" customHeight="1" thickTop="1">
      <c r="A138" s="108" t="s">
        <v>162</v>
      </c>
      <c r="B138" s="104" t="s">
        <v>166</v>
      </c>
      <c r="C138" s="105">
        <f>C139+C145</f>
        <v>0</v>
      </c>
      <c r="D138" s="102">
        <f>D139+D145</f>
        <v>0</v>
      </c>
      <c r="E138" s="102">
        <f>E139+E145</f>
        <v>0</v>
      </c>
      <c r="F138" s="63" t="e">
        <f>E138/D138</f>
        <v>#DIV/0!</v>
      </c>
      <c r="G138" s="64" t="e">
        <f>E138/C138</f>
        <v>#DIV/0!</v>
      </c>
    </row>
    <row r="139" spans="1:7" ht="15" customHeight="1">
      <c r="A139" s="93" t="s">
        <v>160</v>
      </c>
      <c r="B139" s="110" t="s">
        <v>148</v>
      </c>
      <c r="C139" s="106">
        <f>C141+C142</f>
        <v>0</v>
      </c>
      <c r="D139" s="103">
        <f>D141+D142</f>
        <v>0</v>
      </c>
      <c r="E139" s="103">
        <f>E141+E142</f>
        <v>0</v>
      </c>
      <c r="F139" s="63" t="e">
        <f aca="true" t="shared" si="6" ref="F139:F145">E139/D139</f>
        <v>#DIV/0!</v>
      </c>
      <c r="G139" s="64" t="e">
        <f aca="true" t="shared" si="7" ref="G139:G145">E139/C139</f>
        <v>#DIV/0!</v>
      </c>
    </row>
    <row r="140" spans="1:7" ht="12.75" customHeight="1">
      <c r="A140" s="93"/>
      <c r="B140" s="107" t="s">
        <v>37</v>
      </c>
      <c r="C140" s="170"/>
      <c r="D140" s="171"/>
      <c r="E140" s="171"/>
      <c r="F140" s="26"/>
      <c r="G140" s="27"/>
    </row>
    <row r="141" spans="1:7" ht="15" customHeight="1">
      <c r="A141" s="93" t="s">
        <v>161</v>
      </c>
      <c r="B141" s="107" t="s">
        <v>183</v>
      </c>
      <c r="C141" s="170"/>
      <c r="D141" s="171"/>
      <c r="E141" s="171"/>
      <c r="F141" s="63" t="e">
        <f t="shared" si="6"/>
        <v>#DIV/0!</v>
      </c>
      <c r="G141" s="64" t="e">
        <f t="shared" si="7"/>
        <v>#DIV/0!</v>
      </c>
    </row>
    <row r="142" spans="1:7" ht="15" customHeight="1">
      <c r="A142" s="167" t="s">
        <v>163</v>
      </c>
      <c r="B142" s="172" t="s">
        <v>104</v>
      </c>
      <c r="C142" s="106">
        <f>C143+C144</f>
        <v>0</v>
      </c>
      <c r="D142" s="103">
        <f>D143+D144</f>
        <v>0</v>
      </c>
      <c r="E142" s="103">
        <f>E143+E144</f>
        <v>0</v>
      </c>
      <c r="F142" s="63" t="e">
        <f t="shared" si="6"/>
        <v>#DIV/0!</v>
      </c>
      <c r="G142" s="64" t="e">
        <f t="shared" si="7"/>
        <v>#DIV/0!</v>
      </c>
    </row>
    <row r="143" spans="1:7" ht="15" customHeight="1">
      <c r="A143" s="167" t="s">
        <v>175</v>
      </c>
      <c r="B143" s="172"/>
      <c r="C143" s="170"/>
      <c r="D143" s="171"/>
      <c r="E143" s="171"/>
      <c r="F143" s="63" t="e">
        <f t="shared" si="6"/>
        <v>#DIV/0!</v>
      </c>
      <c r="G143" s="64" t="e">
        <f t="shared" si="7"/>
        <v>#DIV/0!</v>
      </c>
    </row>
    <row r="144" spans="1:7" ht="15" customHeight="1">
      <c r="A144" s="167" t="s">
        <v>176</v>
      </c>
      <c r="B144" s="172"/>
      <c r="C144" s="170"/>
      <c r="D144" s="171"/>
      <c r="E144" s="171"/>
      <c r="F144" s="63" t="e">
        <f t="shared" si="6"/>
        <v>#DIV/0!</v>
      </c>
      <c r="G144" s="64" t="e">
        <f t="shared" si="7"/>
        <v>#DIV/0!</v>
      </c>
    </row>
    <row r="145" spans="1:7" ht="15" customHeight="1" thickBot="1">
      <c r="A145" s="98" t="s">
        <v>164</v>
      </c>
      <c r="B145" s="115" t="s">
        <v>149</v>
      </c>
      <c r="C145" s="173"/>
      <c r="D145" s="174"/>
      <c r="E145" s="174"/>
      <c r="F145" s="65" t="e">
        <f t="shared" si="6"/>
        <v>#DIV/0!</v>
      </c>
      <c r="G145" s="66" t="e">
        <f t="shared" si="7"/>
        <v>#DIV/0!</v>
      </c>
    </row>
    <row r="146" spans="1:7" ht="24" customHeight="1" thickBot="1" thickTop="1">
      <c r="A146" s="99"/>
      <c r="B146" s="100"/>
      <c r="C146" s="175"/>
      <c r="D146" s="175"/>
      <c r="E146" s="176"/>
      <c r="F146" s="101"/>
      <c r="G146" s="101"/>
    </row>
    <row r="147" spans="1:7" ht="15" customHeight="1" thickTop="1">
      <c r="A147" s="108" t="s">
        <v>165</v>
      </c>
      <c r="B147" s="104" t="s">
        <v>150</v>
      </c>
      <c r="C147" s="105">
        <f>C148+C159</f>
        <v>0</v>
      </c>
      <c r="D147" s="102">
        <f>D148+D159</f>
        <v>0</v>
      </c>
      <c r="E147" s="102">
        <f>E148+E159</f>
        <v>0</v>
      </c>
      <c r="F147" s="63" t="e">
        <f>E147/D147</f>
        <v>#DIV/0!</v>
      </c>
      <c r="G147" s="64" t="e">
        <f>E147/C147</f>
        <v>#DIV/0!</v>
      </c>
    </row>
    <row r="148" spans="1:7" ht="15" customHeight="1">
      <c r="A148" s="93" t="s">
        <v>167</v>
      </c>
      <c r="B148" s="110" t="s">
        <v>148</v>
      </c>
      <c r="C148" s="106">
        <f>C150+C151+C152+C153+C154+C155+C156</f>
        <v>0</v>
      </c>
      <c r="D148" s="103">
        <f>D150+D151+D152+D153+D154+D155+D156</f>
        <v>0</v>
      </c>
      <c r="E148" s="103">
        <f>E150+E151+E152+E153+E154+E155+E156</f>
        <v>0</v>
      </c>
      <c r="F148" s="63" t="e">
        <f aca="true" t="shared" si="8" ref="F148:F159">E148/D148</f>
        <v>#DIV/0!</v>
      </c>
      <c r="G148" s="64" t="e">
        <f aca="true" t="shared" si="9" ref="G148:G159">E148/C148</f>
        <v>#DIV/0!</v>
      </c>
    </row>
    <row r="149" spans="1:7" ht="15" customHeight="1">
      <c r="A149" s="93"/>
      <c r="B149" s="107" t="s">
        <v>37</v>
      </c>
      <c r="C149" s="170"/>
      <c r="D149" s="171"/>
      <c r="E149" s="171"/>
      <c r="F149" s="26"/>
      <c r="G149" s="27"/>
    </row>
    <row r="150" spans="1:7" ht="15" customHeight="1">
      <c r="A150" s="93" t="s">
        <v>168</v>
      </c>
      <c r="B150" s="107" t="s">
        <v>147</v>
      </c>
      <c r="C150" s="170"/>
      <c r="D150" s="171"/>
      <c r="E150" s="171"/>
      <c r="F150" s="63" t="e">
        <f t="shared" si="8"/>
        <v>#DIV/0!</v>
      </c>
      <c r="G150" s="64" t="e">
        <f t="shared" si="9"/>
        <v>#DIV/0!</v>
      </c>
    </row>
    <row r="151" spans="1:7" ht="15" customHeight="1">
      <c r="A151" s="93" t="s">
        <v>169</v>
      </c>
      <c r="B151" s="107" t="s">
        <v>151</v>
      </c>
      <c r="C151" s="170"/>
      <c r="D151" s="171"/>
      <c r="E151" s="171"/>
      <c r="F151" s="63" t="e">
        <f t="shared" si="8"/>
        <v>#DIV/0!</v>
      </c>
      <c r="G151" s="64" t="e">
        <f t="shared" si="9"/>
        <v>#DIV/0!</v>
      </c>
    </row>
    <row r="152" spans="1:7" ht="15" customHeight="1">
      <c r="A152" s="93" t="s">
        <v>170</v>
      </c>
      <c r="B152" s="107" t="s">
        <v>152</v>
      </c>
      <c r="C152" s="170"/>
      <c r="D152" s="171"/>
      <c r="E152" s="171"/>
      <c r="F152" s="63" t="e">
        <f t="shared" si="8"/>
        <v>#DIV/0!</v>
      </c>
      <c r="G152" s="64" t="e">
        <f t="shared" si="9"/>
        <v>#DIV/0!</v>
      </c>
    </row>
    <row r="153" spans="1:7" ht="15" customHeight="1">
      <c r="A153" s="93" t="s">
        <v>177</v>
      </c>
      <c r="B153" s="107" t="s">
        <v>153</v>
      </c>
      <c r="C153" s="170"/>
      <c r="D153" s="171"/>
      <c r="E153" s="171"/>
      <c r="F153" s="63" t="e">
        <f t="shared" si="8"/>
        <v>#DIV/0!</v>
      </c>
      <c r="G153" s="64" t="e">
        <f t="shared" si="9"/>
        <v>#DIV/0!</v>
      </c>
    </row>
    <row r="154" spans="1:7" ht="15" customHeight="1">
      <c r="A154" s="93" t="s">
        <v>178</v>
      </c>
      <c r="B154" s="107" t="s">
        <v>154</v>
      </c>
      <c r="C154" s="170"/>
      <c r="D154" s="171"/>
      <c r="E154" s="171"/>
      <c r="F154" s="63" t="e">
        <f t="shared" si="8"/>
        <v>#DIV/0!</v>
      </c>
      <c r="G154" s="64" t="e">
        <f t="shared" si="9"/>
        <v>#DIV/0!</v>
      </c>
    </row>
    <row r="155" spans="1:7" ht="15" customHeight="1">
      <c r="A155" s="93" t="s">
        <v>179</v>
      </c>
      <c r="B155" s="107" t="s">
        <v>155</v>
      </c>
      <c r="C155" s="170"/>
      <c r="D155" s="171"/>
      <c r="E155" s="171"/>
      <c r="F155" s="63" t="e">
        <f t="shared" si="8"/>
        <v>#DIV/0!</v>
      </c>
      <c r="G155" s="64" t="e">
        <f t="shared" si="9"/>
        <v>#DIV/0!</v>
      </c>
    </row>
    <row r="156" spans="1:7" ht="15" customHeight="1">
      <c r="A156" s="167" t="s">
        <v>180</v>
      </c>
      <c r="B156" s="172" t="s">
        <v>104</v>
      </c>
      <c r="C156" s="106">
        <f>C157+C158</f>
        <v>0</v>
      </c>
      <c r="D156" s="103">
        <f>D157+D158</f>
        <v>0</v>
      </c>
      <c r="E156" s="103">
        <f>E157+E158</f>
        <v>0</v>
      </c>
      <c r="F156" s="63" t="e">
        <f t="shared" si="8"/>
        <v>#DIV/0!</v>
      </c>
      <c r="G156" s="64" t="e">
        <f t="shared" si="9"/>
        <v>#DIV/0!</v>
      </c>
    </row>
    <row r="157" spans="1:7" ht="15" customHeight="1">
      <c r="A157" s="167" t="s">
        <v>182</v>
      </c>
      <c r="B157" s="172"/>
      <c r="C157" s="170"/>
      <c r="D157" s="171"/>
      <c r="E157" s="171"/>
      <c r="F157" s="63" t="e">
        <f t="shared" si="8"/>
        <v>#DIV/0!</v>
      </c>
      <c r="G157" s="64" t="e">
        <f t="shared" si="9"/>
        <v>#DIV/0!</v>
      </c>
    </row>
    <row r="158" spans="1:7" ht="15" customHeight="1">
      <c r="A158" s="167" t="s">
        <v>181</v>
      </c>
      <c r="B158" s="172"/>
      <c r="C158" s="170"/>
      <c r="D158" s="171"/>
      <c r="E158" s="171"/>
      <c r="F158" s="63" t="e">
        <f t="shared" si="8"/>
        <v>#DIV/0!</v>
      </c>
      <c r="G158" s="64" t="e">
        <f t="shared" si="9"/>
        <v>#DIV/0!</v>
      </c>
    </row>
    <row r="159" spans="1:7" ht="15" customHeight="1" thickBot="1">
      <c r="A159" s="98" t="s">
        <v>171</v>
      </c>
      <c r="B159" s="115" t="s">
        <v>149</v>
      </c>
      <c r="C159" s="173"/>
      <c r="D159" s="174"/>
      <c r="E159" s="174"/>
      <c r="F159" s="65" t="e">
        <f t="shared" si="8"/>
        <v>#DIV/0!</v>
      </c>
      <c r="G159" s="66" t="e">
        <f t="shared" si="9"/>
        <v>#DIV/0!</v>
      </c>
    </row>
    <row r="160" spans="2:5" ht="83.25" customHeight="1" thickTop="1">
      <c r="B160" s="177"/>
      <c r="C160" s="178"/>
      <c r="D160" s="179"/>
      <c r="E160" s="178"/>
    </row>
    <row r="161" spans="2:4" ht="17.25" customHeight="1">
      <c r="B161" s="180" t="s">
        <v>106</v>
      </c>
      <c r="D161" s="180" t="s">
        <v>105</v>
      </c>
    </row>
    <row r="162" spans="2:6" ht="7.5" customHeight="1">
      <c r="B162" s="181"/>
      <c r="C162" s="178"/>
      <c r="D162" s="178"/>
      <c r="E162" s="182"/>
      <c r="F162" s="182"/>
    </row>
    <row r="163" spans="2:5" ht="15.75" customHeight="1">
      <c r="B163" s="181"/>
      <c r="C163" s="183"/>
      <c r="D163" s="183"/>
      <c r="E163" s="183"/>
    </row>
    <row r="164" spans="2:5" ht="15" customHeight="1">
      <c r="B164" s="181"/>
      <c r="C164" s="178"/>
      <c r="D164" s="178"/>
      <c r="E164" s="178"/>
    </row>
    <row r="165" spans="2:5" ht="16.5" customHeight="1">
      <c r="B165" s="181"/>
      <c r="C165" s="183"/>
      <c r="D165" s="183"/>
      <c r="E165" s="183"/>
    </row>
    <row r="166" spans="2:5" ht="12.75" customHeight="1">
      <c r="B166" s="184"/>
      <c r="C166" s="178"/>
      <c r="D166" s="178"/>
      <c r="E166" s="178"/>
    </row>
    <row r="167" spans="2:5" ht="12.75" customHeight="1">
      <c r="B167" s="184"/>
      <c r="C167" s="178"/>
      <c r="D167" s="178"/>
      <c r="E167" s="178"/>
    </row>
    <row r="168" spans="2:5" ht="15.75" customHeight="1">
      <c r="B168" s="181"/>
      <c r="C168" s="183"/>
      <c r="D168" s="183"/>
      <c r="E168" s="183"/>
    </row>
    <row r="169" spans="2:5" ht="12.75" customHeight="1">
      <c r="B169" s="184"/>
      <c r="C169" s="178"/>
      <c r="D169" s="178"/>
      <c r="E169" s="178"/>
    </row>
    <row r="170" spans="2:5" ht="12.75" customHeight="1">
      <c r="B170" s="184"/>
      <c r="C170" s="178"/>
      <c r="D170" s="178"/>
      <c r="E170" s="178"/>
    </row>
    <row r="171" spans="2:5" ht="12.75" customHeight="1">
      <c r="B171" s="184"/>
      <c r="C171" s="178"/>
      <c r="D171" s="178"/>
      <c r="E171" s="178"/>
    </row>
    <row r="172" spans="2:5" ht="12.75" customHeight="1">
      <c r="B172" s="184"/>
      <c r="C172" s="178"/>
      <c r="D172" s="178"/>
      <c r="E172" s="178"/>
    </row>
    <row r="173" spans="2:5" ht="15.75" customHeight="1">
      <c r="B173" s="181"/>
      <c r="C173" s="183"/>
      <c r="D173" s="183"/>
      <c r="E173" s="183"/>
    </row>
    <row r="174" spans="2:5" ht="15">
      <c r="B174" s="184"/>
      <c r="C174" s="178"/>
      <c r="D174" s="178"/>
      <c r="E174" s="178"/>
    </row>
    <row r="175" spans="2:5" ht="15">
      <c r="B175" s="184"/>
      <c r="C175" s="178"/>
      <c r="D175" s="178"/>
      <c r="E175" s="178"/>
    </row>
    <row r="176" spans="2:5" ht="15">
      <c r="B176" s="184"/>
      <c r="C176" s="178"/>
      <c r="D176" s="178"/>
      <c r="E176" s="178"/>
    </row>
    <row r="177" spans="2:5" ht="15.75">
      <c r="B177" s="181"/>
      <c r="C177" s="178"/>
      <c r="D177" s="178"/>
      <c r="E177" s="178"/>
    </row>
    <row r="178" spans="2:5" ht="15.75">
      <c r="B178" s="181"/>
      <c r="C178" s="183"/>
      <c r="D178" s="183"/>
      <c r="E178" s="183"/>
    </row>
    <row r="179" spans="2:5" ht="15.75">
      <c r="B179" s="181"/>
      <c r="C179" s="183"/>
      <c r="D179" s="183"/>
      <c r="E179" s="183"/>
    </row>
    <row r="180" spans="2:5" ht="15">
      <c r="B180" s="185"/>
      <c r="C180" s="178"/>
      <c r="D180" s="178"/>
      <c r="E180" s="178"/>
    </row>
    <row r="181" spans="2:5" ht="15">
      <c r="B181" s="185"/>
      <c r="C181" s="178"/>
      <c r="D181" s="178"/>
      <c r="E181" s="178"/>
    </row>
    <row r="182" spans="2:5" ht="15">
      <c r="B182" s="185"/>
      <c r="C182" s="178"/>
      <c r="D182" s="178"/>
      <c r="E182" s="178"/>
    </row>
    <row r="183" spans="2:5" ht="15">
      <c r="B183" s="185"/>
      <c r="C183" s="178"/>
      <c r="D183" s="178"/>
      <c r="E183" s="178"/>
    </row>
    <row r="184" spans="2:5" ht="15.75">
      <c r="B184" s="186"/>
      <c r="C184" s="183"/>
      <c r="D184" s="183"/>
      <c r="E184" s="183"/>
    </row>
    <row r="185" spans="2:5" ht="15">
      <c r="B185" s="185"/>
      <c r="C185" s="178"/>
      <c r="D185" s="178"/>
      <c r="E185" s="178"/>
    </row>
    <row r="186" spans="2:5" ht="15">
      <c r="B186" s="187"/>
      <c r="C186" s="178"/>
      <c r="D186" s="178"/>
      <c r="E186" s="178"/>
    </row>
    <row r="187" spans="2:5" ht="15">
      <c r="B187" s="187"/>
      <c r="C187" s="178"/>
      <c r="D187" s="178"/>
      <c r="E187" s="178"/>
    </row>
    <row r="188" spans="2:5" ht="15">
      <c r="B188" s="187"/>
      <c r="C188" s="178"/>
      <c r="D188" s="178"/>
      <c r="E188" s="178"/>
    </row>
    <row r="189" spans="2:5" ht="15">
      <c r="B189" s="187"/>
      <c r="C189" s="178"/>
      <c r="D189" s="178"/>
      <c r="E189" s="178"/>
    </row>
    <row r="190" spans="2:5" ht="15">
      <c r="B190" s="187"/>
      <c r="C190" s="178"/>
      <c r="D190" s="178"/>
      <c r="E190" s="178"/>
    </row>
    <row r="191" spans="2:5" ht="15">
      <c r="B191" s="187"/>
      <c r="C191" s="178"/>
      <c r="D191" s="178"/>
      <c r="E191" s="178"/>
    </row>
    <row r="192" spans="2:5" ht="15" customHeight="1">
      <c r="B192" s="187"/>
      <c r="C192" s="178"/>
      <c r="D192" s="178"/>
      <c r="E192" s="178"/>
    </row>
    <row r="193" spans="2:5" ht="15.75">
      <c r="B193" s="186"/>
      <c r="C193" s="183"/>
      <c r="D193" s="183"/>
      <c r="E193" s="183"/>
    </row>
    <row r="194" spans="2:5" ht="15">
      <c r="B194" s="185"/>
      <c r="C194" s="178"/>
      <c r="D194" s="178"/>
      <c r="E194" s="178"/>
    </row>
    <row r="195" spans="2:5" ht="15">
      <c r="B195" s="185"/>
      <c r="C195" s="178"/>
      <c r="D195" s="178"/>
      <c r="E195" s="178"/>
    </row>
    <row r="196" spans="2:5" ht="15">
      <c r="B196" s="185"/>
      <c r="C196" s="178"/>
      <c r="D196" s="178"/>
      <c r="E196" s="178"/>
    </row>
    <row r="197" spans="2:5" ht="15">
      <c r="B197" s="185"/>
      <c r="C197" s="178"/>
      <c r="D197" s="178"/>
      <c r="E197" s="178"/>
    </row>
    <row r="198" spans="2:5" ht="15">
      <c r="B198" s="185"/>
      <c r="C198" s="178"/>
      <c r="D198" s="178"/>
      <c r="E198" s="178"/>
    </row>
    <row r="199" spans="2:5" ht="15">
      <c r="B199" s="185"/>
      <c r="C199" s="178"/>
      <c r="D199" s="178"/>
      <c r="E199" s="178"/>
    </row>
    <row r="200" spans="2:5" ht="15.75">
      <c r="B200" s="186"/>
      <c r="C200" s="183"/>
      <c r="D200" s="183"/>
      <c r="E200" s="183"/>
    </row>
    <row r="201" spans="2:5" ht="15.75">
      <c r="B201" s="186"/>
      <c r="C201" s="183"/>
      <c r="D201" s="183"/>
      <c r="E201" s="183"/>
    </row>
    <row r="202" spans="2:5" ht="15.75">
      <c r="B202" s="188"/>
      <c r="C202" s="183"/>
      <c r="D202" s="183"/>
      <c r="E202" s="183"/>
    </row>
    <row r="203" spans="2:5" ht="18">
      <c r="B203" s="181"/>
      <c r="C203" s="189"/>
      <c r="D203" s="189"/>
      <c r="E203" s="189"/>
    </row>
    <row r="204" spans="2:5" ht="5.25" customHeight="1">
      <c r="B204" s="190"/>
      <c r="C204" s="183"/>
      <c r="D204" s="183"/>
      <c r="E204" s="183"/>
    </row>
    <row r="205" spans="2:5" ht="15.75">
      <c r="B205" s="181"/>
      <c r="C205" s="183"/>
      <c r="D205" s="183"/>
      <c r="E205" s="183"/>
    </row>
    <row r="206" spans="2:5" ht="15.75">
      <c r="B206" s="191"/>
      <c r="C206" s="183"/>
      <c r="D206" s="183"/>
      <c r="E206" s="183"/>
    </row>
    <row r="207" spans="2:5" ht="15">
      <c r="B207" s="192"/>
      <c r="C207" s="178"/>
      <c r="D207" s="178"/>
      <c r="E207" s="178"/>
    </row>
    <row r="208" spans="2:5" ht="15.75">
      <c r="B208" s="192"/>
      <c r="C208" s="183"/>
      <c r="D208" s="183"/>
      <c r="E208" s="183"/>
    </row>
    <row r="209" spans="2:5" ht="15.75">
      <c r="B209" s="192"/>
      <c r="C209" s="183"/>
      <c r="D209" s="183"/>
      <c r="E209" s="183"/>
    </row>
    <row r="210" spans="2:5" ht="15">
      <c r="B210" s="192"/>
      <c r="C210" s="178"/>
      <c r="D210" s="178"/>
      <c r="E210" s="178"/>
    </row>
    <row r="211" spans="2:5" ht="15">
      <c r="B211" s="192"/>
      <c r="C211" s="178"/>
      <c r="D211" s="178"/>
      <c r="E211" s="178"/>
    </row>
    <row r="212" spans="2:5" ht="15">
      <c r="B212" s="192"/>
      <c r="C212" s="178"/>
      <c r="D212" s="178"/>
      <c r="E212" s="178"/>
    </row>
    <row r="213" spans="2:5" ht="15.75">
      <c r="B213" s="192"/>
      <c r="C213" s="183"/>
      <c r="D213" s="183"/>
      <c r="E213" s="183"/>
    </row>
    <row r="214" spans="2:5" ht="15">
      <c r="B214" s="192"/>
      <c r="C214" s="178"/>
      <c r="D214" s="178"/>
      <c r="E214" s="178"/>
    </row>
    <row r="215" spans="2:5" ht="15">
      <c r="B215" s="192"/>
      <c r="C215" s="178"/>
      <c r="D215" s="178"/>
      <c r="E215" s="178"/>
    </row>
    <row r="216" spans="2:5" ht="15">
      <c r="B216" s="192"/>
      <c r="C216" s="178"/>
      <c r="D216" s="178"/>
      <c r="E216" s="178"/>
    </row>
    <row r="217" spans="2:5" ht="15.75">
      <c r="B217" s="192"/>
      <c r="C217" s="183"/>
      <c r="D217" s="183"/>
      <c r="E217" s="183"/>
    </row>
    <row r="218" spans="2:5" ht="15">
      <c r="B218" s="192"/>
      <c r="C218" s="178"/>
      <c r="D218" s="178"/>
      <c r="E218" s="178"/>
    </row>
    <row r="219" spans="2:5" ht="15">
      <c r="B219" s="192"/>
      <c r="C219" s="178"/>
      <c r="D219" s="178"/>
      <c r="E219" s="178"/>
    </row>
    <row r="220" spans="2:5" ht="15">
      <c r="B220" s="192"/>
      <c r="C220" s="178"/>
      <c r="D220" s="178"/>
      <c r="E220" s="178"/>
    </row>
    <row r="221" spans="2:5" ht="15">
      <c r="B221" s="192"/>
      <c r="C221" s="178"/>
      <c r="D221" s="178"/>
      <c r="E221" s="178"/>
    </row>
    <row r="222" spans="2:5" ht="15.75">
      <c r="B222" s="192"/>
      <c r="C222" s="183"/>
      <c r="D222" s="183"/>
      <c r="E222" s="183"/>
    </row>
    <row r="223" spans="2:5" ht="15.75">
      <c r="B223" s="192"/>
      <c r="C223" s="183"/>
      <c r="D223" s="183"/>
      <c r="E223" s="183"/>
    </row>
    <row r="224" spans="2:5" ht="15">
      <c r="B224" s="192"/>
      <c r="C224" s="178"/>
      <c r="D224" s="178"/>
      <c r="E224" s="178"/>
    </row>
    <row r="225" spans="2:5" ht="15">
      <c r="B225" s="192"/>
      <c r="C225" s="178"/>
      <c r="D225" s="178"/>
      <c r="E225" s="178"/>
    </row>
    <row r="226" spans="2:5" ht="15">
      <c r="B226" s="192"/>
      <c r="C226" s="178"/>
      <c r="D226" s="178"/>
      <c r="E226" s="178"/>
    </row>
    <row r="227" spans="2:5" ht="15">
      <c r="B227" s="192"/>
      <c r="C227" s="178"/>
      <c r="D227" s="178"/>
      <c r="E227" s="178"/>
    </row>
    <row r="228" spans="2:5" ht="15.75">
      <c r="B228" s="192"/>
      <c r="C228" s="183"/>
      <c r="D228" s="183"/>
      <c r="E228" s="183"/>
    </row>
    <row r="229" spans="2:5" ht="15">
      <c r="B229" s="192"/>
      <c r="C229" s="178"/>
      <c r="D229" s="178"/>
      <c r="E229" s="178"/>
    </row>
    <row r="230" spans="2:5" ht="15">
      <c r="B230" s="192"/>
      <c r="C230" s="178"/>
      <c r="D230" s="178"/>
      <c r="E230" s="178"/>
    </row>
    <row r="231" spans="2:5" ht="15">
      <c r="B231" s="192"/>
      <c r="C231" s="178"/>
      <c r="D231" s="178"/>
      <c r="E231" s="178"/>
    </row>
    <row r="232" spans="2:5" ht="15">
      <c r="B232" s="192"/>
      <c r="C232" s="178"/>
      <c r="D232" s="178"/>
      <c r="E232" s="178"/>
    </row>
    <row r="233" spans="2:5" ht="15">
      <c r="B233" s="192"/>
      <c r="C233" s="178"/>
      <c r="D233" s="178"/>
      <c r="E233" s="178"/>
    </row>
    <row r="234" spans="2:5" ht="15">
      <c r="B234" s="192"/>
      <c r="C234" s="178"/>
      <c r="D234" s="178"/>
      <c r="E234" s="178"/>
    </row>
    <row r="235" spans="2:5" ht="15">
      <c r="B235" s="192"/>
      <c r="C235" s="178"/>
      <c r="D235" s="178"/>
      <c r="E235" s="178"/>
    </row>
    <row r="236" spans="2:5" ht="15">
      <c r="B236" s="192"/>
      <c r="C236" s="178"/>
      <c r="D236" s="178"/>
      <c r="E236" s="178"/>
    </row>
    <row r="237" spans="2:5" ht="15.75">
      <c r="B237" s="192"/>
      <c r="C237" s="183"/>
      <c r="D237" s="183"/>
      <c r="E237" s="183"/>
    </row>
    <row r="238" spans="2:5" ht="15">
      <c r="B238" s="192"/>
      <c r="C238" s="178"/>
      <c r="D238" s="178"/>
      <c r="E238" s="178"/>
    </row>
    <row r="239" spans="2:5" ht="15">
      <c r="B239" s="192"/>
      <c r="C239" s="178"/>
      <c r="D239" s="178"/>
      <c r="E239" s="178"/>
    </row>
    <row r="240" spans="2:5" ht="15">
      <c r="B240" s="192"/>
      <c r="C240" s="178"/>
      <c r="D240" s="178"/>
      <c r="E240" s="178"/>
    </row>
    <row r="241" spans="2:5" ht="15">
      <c r="B241" s="192"/>
      <c r="C241" s="178"/>
      <c r="D241" s="178"/>
      <c r="E241" s="178"/>
    </row>
    <row r="242" spans="2:5" ht="15">
      <c r="B242" s="192"/>
      <c r="C242" s="178"/>
      <c r="D242" s="178"/>
      <c r="E242" s="178"/>
    </row>
    <row r="243" spans="2:5" ht="15">
      <c r="B243" s="192"/>
      <c r="C243" s="178"/>
      <c r="D243" s="178"/>
      <c r="E243" s="178"/>
    </row>
    <row r="244" spans="2:5" ht="15">
      <c r="B244" s="192"/>
      <c r="C244" s="178"/>
      <c r="D244" s="178"/>
      <c r="E244" s="178"/>
    </row>
    <row r="245" spans="2:5" ht="15">
      <c r="B245" s="192"/>
      <c r="C245" s="178"/>
      <c r="D245" s="178"/>
      <c r="E245" s="178"/>
    </row>
    <row r="246" spans="2:5" ht="15.75">
      <c r="B246" s="193"/>
      <c r="C246" s="178"/>
      <c r="D246" s="178"/>
      <c r="E246" s="178"/>
    </row>
    <row r="247" spans="2:5" ht="15.75">
      <c r="B247" s="193"/>
      <c r="C247" s="183"/>
      <c r="D247" s="183"/>
      <c r="E247" s="183"/>
    </row>
    <row r="248" spans="2:5" ht="8.25" customHeight="1">
      <c r="B248" s="193"/>
      <c r="C248" s="178"/>
      <c r="D248" s="178"/>
      <c r="E248" s="178"/>
    </row>
    <row r="249" spans="2:5" ht="15.75">
      <c r="B249" s="193"/>
      <c r="C249" s="219"/>
      <c r="D249" s="194"/>
      <c r="E249" s="219"/>
    </row>
    <row r="250" spans="2:5" ht="30.75" customHeight="1">
      <c r="B250" s="195"/>
      <c r="C250" s="220"/>
      <c r="D250" s="196"/>
      <c r="E250" s="220"/>
    </row>
    <row r="251" spans="2:5" ht="12.75">
      <c r="B251" s="197"/>
      <c r="C251" s="180"/>
      <c r="D251" s="180"/>
      <c r="E251" s="180"/>
    </row>
    <row r="252" spans="2:5" ht="12.75">
      <c r="B252" s="195"/>
      <c r="C252" s="182"/>
      <c r="D252" s="182"/>
      <c r="E252" s="182"/>
    </row>
    <row r="253" spans="2:5" ht="12.75">
      <c r="B253" s="198"/>
      <c r="C253" s="182"/>
      <c r="D253" s="182"/>
      <c r="E253" s="182"/>
    </row>
    <row r="254" spans="2:5" ht="12.75">
      <c r="B254" s="199"/>
      <c r="C254" s="182"/>
      <c r="D254" s="182"/>
      <c r="E254" s="182"/>
    </row>
    <row r="255" spans="2:5" ht="12.75">
      <c r="B255" s="200"/>
      <c r="C255" s="182"/>
      <c r="D255" s="182"/>
      <c r="E255" s="182"/>
    </row>
    <row r="256" spans="2:5" ht="12.75">
      <c r="B256" s="199"/>
      <c r="C256" s="182"/>
      <c r="D256" s="182"/>
      <c r="E256" s="182"/>
    </row>
    <row r="257" spans="2:5" ht="12.75">
      <c r="B257" s="185"/>
      <c r="C257" s="182"/>
      <c r="D257" s="182"/>
      <c r="E257" s="182"/>
    </row>
    <row r="258" spans="3:5" ht="12.75">
      <c r="C258" s="182"/>
      <c r="D258" s="182"/>
      <c r="E258" s="182"/>
    </row>
    <row r="259" spans="2:5" ht="12.75">
      <c r="B259" s="185"/>
      <c r="C259" s="182"/>
      <c r="D259" s="182"/>
      <c r="E259" s="182"/>
    </row>
    <row r="260" spans="2:5" ht="12.75">
      <c r="B260" s="185"/>
      <c r="C260" s="182"/>
      <c r="D260" s="182"/>
      <c r="E260" s="182"/>
    </row>
    <row r="261" spans="3:5" ht="12.75">
      <c r="C261" s="182"/>
      <c r="D261" s="182"/>
      <c r="E261" s="182"/>
    </row>
    <row r="262" spans="2:5" ht="12.75">
      <c r="B262" s="185"/>
      <c r="C262" s="182"/>
      <c r="D262" s="182"/>
      <c r="E262" s="182"/>
    </row>
    <row r="263" spans="3:5" ht="12.75">
      <c r="C263" s="182"/>
      <c r="D263" s="182"/>
      <c r="E263" s="182"/>
    </row>
    <row r="264" spans="2:5" ht="12.75">
      <c r="B264" s="185"/>
      <c r="C264" s="182"/>
      <c r="D264" s="182"/>
      <c r="E264" s="182"/>
    </row>
    <row r="265" ht="12.75">
      <c r="B265" s="188"/>
    </row>
    <row r="266" ht="12.75">
      <c r="B266" s="188"/>
    </row>
    <row r="268" ht="12.75">
      <c r="B268" s="185"/>
    </row>
    <row r="270" ht="12.75">
      <c r="B270" s="185"/>
    </row>
    <row r="272" ht="12.75">
      <c r="B272" s="200"/>
    </row>
    <row r="273" ht="12.75">
      <c r="B273" s="199"/>
    </row>
    <row r="274" ht="12.75">
      <c r="B274" s="185"/>
    </row>
    <row r="275" ht="12.75">
      <c r="B275" s="185"/>
    </row>
    <row r="277" ht="12.75">
      <c r="B277" s="200"/>
    </row>
    <row r="278" ht="12.75">
      <c r="B278" s="199"/>
    </row>
    <row r="279" ht="12.75">
      <c r="B279" s="200"/>
    </row>
    <row r="280" ht="12.75">
      <c r="B280" s="199"/>
    </row>
    <row r="281" ht="12.75">
      <c r="B281" s="185"/>
    </row>
    <row r="283" ht="12.75">
      <c r="B283" s="185"/>
    </row>
    <row r="285" ht="12.75">
      <c r="B285" s="185"/>
    </row>
    <row r="287" ht="12.75">
      <c r="B287" s="185"/>
    </row>
    <row r="289" ht="12.75">
      <c r="B289" s="201"/>
    </row>
    <row r="290" ht="12.75">
      <c r="B290" s="202"/>
    </row>
    <row r="291" ht="12.75">
      <c r="B291" s="185"/>
    </row>
    <row r="293" ht="12.75">
      <c r="B293" s="185"/>
    </row>
    <row r="295" ht="12.75">
      <c r="B295" s="185"/>
    </row>
    <row r="297" ht="12.75">
      <c r="B297" s="185"/>
    </row>
    <row r="298" ht="12.75">
      <c r="B298" s="185"/>
    </row>
    <row r="300" ht="12.75">
      <c r="B300" s="185"/>
    </row>
    <row r="301" ht="12.75">
      <c r="B301" s="185"/>
    </row>
    <row r="302" ht="12.75">
      <c r="B302" s="200"/>
    </row>
    <row r="303" ht="12.75">
      <c r="B303" s="199"/>
    </row>
    <row r="304" ht="12.75">
      <c r="B304" s="185"/>
    </row>
    <row r="305" ht="12.75">
      <c r="B305" s="185"/>
    </row>
    <row r="306" ht="12.75">
      <c r="B306" s="185"/>
    </row>
    <row r="307" ht="12.75">
      <c r="B307" s="185"/>
    </row>
    <row r="309" ht="12.75">
      <c r="B309" s="185"/>
    </row>
    <row r="310" ht="12.75">
      <c r="B310" s="185"/>
    </row>
    <row r="312" ht="12.75">
      <c r="B312" s="185"/>
    </row>
    <row r="313" ht="12.75">
      <c r="B313" s="185"/>
    </row>
    <row r="315" ht="12.75">
      <c r="B315" s="185"/>
    </row>
    <row r="316" ht="12.75">
      <c r="B316" s="185"/>
    </row>
    <row r="318" ht="12.75">
      <c r="B318" s="185"/>
    </row>
    <row r="319" ht="12.75">
      <c r="B319" s="185"/>
    </row>
    <row r="321" ht="12.75">
      <c r="B321" s="185"/>
    </row>
    <row r="322" ht="12.75">
      <c r="B322" s="185"/>
    </row>
    <row r="323" ht="12.75">
      <c r="B323" s="200"/>
    </row>
    <row r="324" ht="12.75">
      <c r="B324" s="199"/>
    </row>
    <row r="325" ht="12.75">
      <c r="B325" s="185"/>
    </row>
    <row r="326" ht="12.75">
      <c r="B326" s="185"/>
    </row>
    <row r="327" ht="12.75">
      <c r="B327" s="185"/>
    </row>
    <row r="328" ht="12.75">
      <c r="B328" s="185"/>
    </row>
    <row r="329" ht="12.75">
      <c r="B329" s="185"/>
    </row>
    <row r="330" ht="12.75">
      <c r="B330" s="185"/>
    </row>
    <row r="332" ht="12.75">
      <c r="B332" s="185"/>
    </row>
    <row r="333" ht="12.75">
      <c r="B333" s="185"/>
    </row>
    <row r="334" ht="12.75">
      <c r="B334" s="185"/>
    </row>
    <row r="335" ht="12.75">
      <c r="B335" s="185"/>
    </row>
    <row r="337" ht="12.75">
      <c r="B337" s="185"/>
    </row>
    <row r="338" ht="12.75">
      <c r="B338" s="185"/>
    </row>
    <row r="340" ht="12.75">
      <c r="B340" s="185"/>
    </row>
    <row r="341" ht="12.75">
      <c r="B341" s="185"/>
    </row>
    <row r="343" ht="12.75">
      <c r="B343" s="185"/>
    </row>
    <row r="344" ht="12.75">
      <c r="B344" s="185"/>
    </row>
    <row r="345" ht="12.75">
      <c r="B345" s="200"/>
    </row>
    <row r="346" ht="12.75">
      <c r="B346" s="199"/>
    </row>
    <row r="347" ht="12.75">
      <c r="B347" s="185"/>
    </row>
    <row r="348" ht="12.75">
      <c r="B348" s="185"/>
    </row>
    <row r="350" ht="12.75">
      <c r="B350" s="185"/>
    </row>
    <row r="351" ht="12.75">
      <c r="B351" s="185"/>
    </row>
    <row r="352" ht="12.75">
      <c r="B352" s="185"/>
    </row>
    <row r="353" ht="12.75">
      <c r="B353" s="185"/>
    </row>
    <row r="354" ht="12.75">
      <c r="B354" s="185"/>
    </row>
    <row r="355" ht="12.75">
      <c r="B355" s="185"/>
    </row>
    <row r="357" ht="12.75">
      <c r="B357" s="185"/>
    </row>
    <row r="359" ht="12.75">
      <c r="B359" s="185"/>
    </row>
    <row r="361" ht="12.75">
      <c r="B361" s="185"/>
    </row>
    <row r="363" ht="12.75">
      <c r="B363" s="185"/>
    </row>
    <row r="364" ht="12.75">
      <c r="B364" s="185"/>
    </row>
    <row r="365" ht="12.75">
      <c r="B365" s="200"/>
    </row>
    <row r="366" ht="12.75">
      <c r="B366" s="199"/>
    </row>
    <row r="367" ht="12.75">
      <c r="B367" s="185"/>
    </row>
    <row r="368" ht="12.75">
      <c r="B368" s="185"/>
    </row>
    <row r="370" ht="12.75">
      <c r="B370" s="185"/>
    </row>
    <row r="371" ht="12.75">
      <c r="B371" s="185"/>
    </row>
    <row r="372" ht="12.75">
      <c r="B372" s="200"/>
    </row>
    <row r="373" ht="12.75">
      <c r="B373" s="199"/>
    </row>
    <row r="374" ht="12.75">
      <c r="B374" s="185"/>
    </row>
    <row r="376" ht="12.75">
      <c r="B376" s="185"/>
    </row>
    <row r="377" ht="12.75">
      <c r="B377" s="185"/>
    </row>
  </sheetData>
  <sheetProtection/>
  <mergeCells count="10">
    <mergeCell ref="B125:B129"/>
    <mergeCell ref="C249:C250"/>
    <mergeCell ref="E249:E250"/>
    <mergeCell ref="A3:G4"/>
    <mergeCell ref="B8:B10"/>
    <mergeCell ref="C11:E11"/>
    <mergeCell ref="B6:B7"/>
    <mergeCell ref="C7:E7"/>
    <mergeCell ref="B12:B16"/>
    <mergeCell ref="B82:B86"/>
  </mergeCells>
  <printOptions horizontalCentered="1"/>
  <pageMargins left="0.27" right="0.26" top="0.61" bottom="0.18" header="0.2" footer="0.18"/>
  <pageSetup horizontalDpi="600" verticalDpi="600" orientation="portrait" paperSize="9" scale="55" r:id="rId2"/>
  <rowBreaks count="1" manualBreakCount="1">
    <brk id="79" max="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Tomasz Krawczyk</cp:lastModifiedBy>
  <cp:lastPrinted>2009-09-28T09:10:36Z</cp:lastPrinted>
  <dcterms:created xsi:type="dcterms:W3CDTF">2009-05-14T06:59:02Z</dcterms:created>
  <dcterms:modified xsi:type="dcterms:W3CDTF">2024-02-08T11:30:07Z</dcterms:modified>
  <cp:category/>
  <cp:version/>
  <cp:contentType/>
  <cp:contentStatus/>
</cp:coreProperties>
</file>